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PAA" sheetId="1" r:id="rId1"/>
    <sheet name="TD" sheetId="2" r:id="rId2"/>
    <sheet name="Infobase" sheetId="3" r:id="rId3"/>
  </sheets>
  <externalReferences>
    <externalReference r:id="rId6"/>
    <externalReference r:id="rId7"/>
  </externalReferences>
  <definedNames>
    <definedName name="_xlnm._FilterDatabase" localSheetId="0" hidden="1">'PAA'!$A$12:$AQ$225</definedName>
    <definedName name="_xlfn.IFERROR" hidden="1">#NAME?</definedName>
    <definedName name="C_GASTO">'[1]InfoBase'!$A$193:$C$202</definedName>
    <definedName name="LINEAS">'PAA'!$A$12:$AQ$224</definedName>
  </definedNames>
  <calcPr fullCalcOnLoad="1"/>
</workbook>
</file>

<file path=xl/sharedStrings.xml><?xml version="1.0" encoding="utf-8"?>
<sst xmlns="http://schemas.openxmlformats.org/spreadsheetml/2006/main" count="5476" uniqueCount="1048">
  <si>
    <t>MACROPROCESO DE APOYO 
RECURSOS DE APOYO A LA GESTIÓN</t>
  </si>
  <si>
    <t xml:space="preserve">PROCESO GESTIÓN CONTRACTUAL </t>
  </si>
  <si>
    <t>Formato Plan Anual de Adquisiciones</t>
  </si>
  <si>
    <t>Tipo de Gasto</t>
  </si>
  <si>
    <t>Modalidad de Selección</t>
  </si>
  <si>
    <t>Fuente de Recursos</t>
  </si>
  <si>
    <t>Valor Estimado Vigencia</t>
  </si>
  <si>
    <t>Componente de Gasto</t>
  </si>
  <si>
    <t>Concepto de Gasto</t>
  </si>
  <si>
    <t>x</t>
  </si>
  <si>
    <t>ACCIÓN</t>
  </si>
  <si>
    <t>NOMBRE</t>
  </si>
  <si>
    <t>CARGO</t>
  </si>
  <si>
    <t>DEPENDENCIA</t>
  </si>
  <si>
    <t>FIRMA</t>
  </si>
  <si>
    <t>FECHA</t>
  </si>
  <si>
    <t>Elaboró:</t>
  </si>
  <si>
    <t>Revisó:</t>
  </si>
  <si>
    <t>Aprobó:</t>
  </si>
  <si>
    <t>Rubro 
(Indique código y descripción)</t>
  </si>
  <si>
    <t>Tipo de Solicitud</t>
  </si>
  <si>
    <t>Fecha Estimada de 
Suscripción del Contrato</t>
  </si>
  <si>
    <t>Duración Estimada del Contrato
(Meses/días)</t>
  </si>
  <si>
    <t>Valor Total 
Estimado</t>
  </si>
  <si>
    <t xml:space="preserve">Componente  </t>
  </si>
  <si>
    <t>Meta</t>
  </si>
  <si>
    <t>Responsable del Proceso</t>
  </si>
  <si>
    <t>¿Se requieren vigencias futuras?</t>
  </si>
  <si>
    <t>Estado de solicitud de vigencias futuras</t>
  </si>
  <si>
    <t>Fecha de radicación en STJ</t>
  </si>
  <si>
    <t>Fecha Estimada de Inicio de Estudios Previos</t>
  </si>
  <si>
    <t>1.  INFORMACIÓN CONTRACTUAL</t>
  </si>
  <si>
    <t>2. REVISIÓN, APROBACIÓN Y RECEPCIÓN</t>
  </si>
  <si>
    <t>Línea</t>
  </si>
  <si>
    <t>Código UNSPSC</t>
  </si>
  <si>
    <t>Actividad
(Diligenciar en caso de Proyectos)</t>
  </si>
  <si>
    <t>Objetivo Estratégico</t>
  </si>
  <si>
    <t>Proceso</t>
  </si>
  <si>
    <t>OTROS DISTRITO</t>
  </si>
  <si>
    <t>RECURSOS PROPIOS</t>
  </si>
  <si>
    <t>RECURSOS DISTRITO</t>
  </si>
  <si>
    <t>BANCO MUNDIAL</t>
  </si>
  <si>
    <t>RECURSOS ADMINISTRADOS</t>
  </si>
  <si>
    <t>TIPO_CONTRATO</t>
  </si>
  <si>
    <t>PRINCIPAL</t>
  </si>
  <si>
    <t>MODIFICACION</t>
  </si>
  <si>
    <t>CLASE_CONTRATO</t>
  </si>
  <si>
    <t>ADICION</t>
  </si>
  <si>
    <t>PRORROGA</t>
  </si>
  <si>
    <t>ADICION/PRORROGA</t>
  </si>
  <si>
    <t>PROCESO_SELECCION</t>
  </si>
  <si>
    <t>SELECCION ABREVIADA MENOR</t>
  </si>
  <si>
    <t>SELECCION ABREVIADA</t>
  </si>
  <si>
    <t>NO APLICA</t>
  </si>
  <si>
    <t>MINIMA CUANTIA</t>
  </si>
  <si>
    <t>LICITACION PUBLICA</t>
  </si>
  <si>
    <t>CONTRATACION DIRECTA</t>
  </si>
  <si>
    <t>CONCURSO DE MERITOS</t>
  </si>
  <si>
    <t>PROCESO</t>
  </si>
  <si>
    <t>ATENCION_CIUDADANO</t>
  </si>
  <si>
    <t>CONTROL_SEGUIMIENTO</t>
  </si>
  <si>
    <t>GERENCIA_ESTRATEGICA</t>
  </si>
  <si>
    <t>GESTION_CAPITAL_HUMANO</t>
  </si>
  <si>
    <t>GESTION_COMUNICACION</t>
  </si>
  <si>
    <t>GESTION_CONOCIMIENTO</t>
  </si>
  <si>
    <t>GESTION_CONTRACTUAL</t>
  </si>
  <si>
    <t>GESTION_DOCUMENTAL</t>
  </si>
  <si>
    <t>GESTION_FINANCIERA</t>
  </si>
  <si>
    <t>GESTION_JURIDICA</t>
  </si>
  <si>
    <t>GESTION_RECURSOS_FISICOS</t>
  </si>
  <si>
    <t>GESTION_TALENTO_HUMANO</t>
  </si>
  <si>
    <t>GESTION_TICS</t>
  </si>
  <si>
    <t>ORGANIZACION_TRABAJO</t>
  </si>
  <si>
    <t>OTRO_PROCESO</t>
  </si>
  <si>
    <t>SISTEMAS_GESTION</t>
  </si>
  <si>
    <t>TODOS_PROCESOS</t>
  </si>
  <si>
    <t>TIPO_GASTO</t>
  </si>
  <si>
    <t>FUNCIONAMIENTO</t>
  </si>
  <si>
    <t>INVERSION</t>
  </si>
  <si>
    <t>NO_APLICA</t>
  </si>
  <si>
    <t>SELECCION ABREVIADA SUBASTA INVERSA</t>
  </si>
  <si>
    <t>SELECCION ABREVIADA ACEURDO MARCO DE PRECIOS</t>
  </si>
  <si>
    <t>TIPO_DEFINICION_GASTO</t>
  </si>
  <si>
    <t>Dotación</t>
  </si>
  <si>
    <t>Recurso Humano</t>
  </si>
  <si>
    <t>Infraestructura</t>
  </si>
  <si>
    <t>Administración Institucional</t>
  </si>
  <si>
    <t>Subsidios Operaciones Financieras</t>
  </si>
  <si>
    <t>No Aplica</t>
  </si>
  <si>
    <t>DEPENDENCIAS</t>
  </si>
  <si>
    <t>Seleccione Dependencia</t>
  </si>
  <si>
    <t>DASCD</t>
  </si>
  <si>
    <t>DIRECCIÓN</t>
  </si>
  <si>
    <t>OFICINA ASESORA DE PLANEACIÓN</t>
  </si>
  <si>
    <t>SUBDIRECCIÓN DE GESTIÓN CORPORATIVA Y CONTROL DISCIPLINARIO</t>
  </si>
  <si>
    <t>SUBDIRECCIÓN JURÍDICA</t>
  </si>
  <si>
    <t>SUBDIRECCIÓN TÉCNICA</t>
  </si>
  <si>
    <t>CONTROL INTERNO</t>
  </si>
  <si>
    <t>PROCESOS</t>
  </si>
  <si>
    <t>Seleccione Proceso</t>
  </si>
  <si>
    <t>GERENCIA ESTRATÉGICA</t>
  </si>
  <si>
    <t>SISTEMAS DE GESTIÓN</t>
  </si>
  <si>
    <t>GESTIÓN DEL CONOCIMIENTO</t>
  </si>
  <si>
    <t>GESTIÓN DE LA COMUNICACIÓN</t>
  </si>
  <si>
    <t>ATENCIÓN AL CIUDADANO</t>
  </si>
  <si>
    <t>ORGANIZACIÓN DEL TRABAJO</t>
  </si>
  <si>
    <t>GESTIÓN Y DESARROLLO DEL CAPITAL HUMANO</t>
  </si>
  <si>
    <t>GESTIÓN DEL TALENTO HUMANO</t>
  </si>
  <si>
    <t>GESTIÓN DE RECURSOS FÍSICOS Y AMBIENTALES</t>
  </si>
  <si>
    <t>GESTIÓN DOCUMENTAL</t>
  </si>
  <si>
    <t>GESTIÓN DE LAS TIC'S</t>
  </si>
  <si>
    <t>GESTIÓN FINANCIERA</t>
  </si>
  <si>
    <t>GESTIÓN JURÍDICA</t>
  </si>
  <si>
    <t>GESTIÓN CONTRACTUAL</t>
  </si>
  <si>
    <t>CONTROL Y SEGUIMEINTO</t>
  </si>
  <si>
    <t>TODOS LOS PROCESOS</t>
  </si>
  <si>
    <t>OTRO PROCESO</t>
  </si>
  <si>
    <t>TIPO DE GASTO</t>
  </si>
  <si>
    <t>Seleccione Tipo de Gasto</t>
  </si>
  <si>
    <t>INVERSIÓN</t>
  </si>
  <si>
    <t>TIPO DE SOLICITUD</t>
  </si>
  <si>
    <t>Selección el Tipo de Solicitud</t>
  </si>
  <si>
    <t>NUEVO</t>
  </si>
  <si>
    <t>ADICIÓN</t>
  </si>
  <si>
    <t>PRÓRROGA</t>
  </si>
  <si>
    <t>ADICIÓN Y PRÓRROGA</t>
  </si>
  <si>
    <t>MODIFICACIÓN</t>
  </si>
  <si>
    <t xml:space="preserve">Rubro </t>
  </si>
  <si>
    <t>3-1-1-02-03-01-0000-00 Honorarios Entidad</t>
  </si>
  <si>
    <t>3-1-1-02-04-00-0000-00  Remuneración Servicios Técnicos</t>
  </si>
  <si>
    <t>3-1-2-01-02-00-0000-00 Gastos de Computador</t>
  </si>
  <si>
    <t>3-1-2-01-03 Combustibles, Lubricantes y Llantas</t>
  </si>
  <si>
    <t>3-1-2-01-04-00-000 Materiales y Suministros</t>
  </si>
  <si>
    <t>3-1-2-02-03 Gastos de Transporte y Comunicaciones</t>
  </si>
  <si>
    <t>3-1-2-02-04 Impresos y Publicaciones</t>
  </si>
  <si>
    <t>3-1-2-02-05-01-0000 Mantenimiento Entidad</t>
  </si>
  <si>
    <t>3-1-2-02-06-01 Seguros Entidad</t>
  </si>
  <si>
    <t>3-1-2-02-08-04-0000-00 Teléfono</t>
  </si>
  <si>
    <t>3-1-2-02-10 Bienestar e incentivos</t>
  </si>
  <si>
    <t>3-1-2-02-12-00-0000 Salud Ocupacional</t>
  </si>
  <si>
    <t>3-3-1-15-07-42-1182-185 "A la vanguardia de la capacidad institucional"</t>
  </si>
  <si>
    <t>3-3-1-15-07-43-1179 - 189 "Un servicio civil que deja huella"</t>
  </si>
  <si>
    <t>Descripción Objeto</t>
  </si>
  <si>
    <t>El PAA y todas sus modificaciones deben tener Vo. Bo. de presupuesto, adicionalmente si se comprometen recursos de inversión deben tener Vo.Bo. De  la Oficina Asesora de Planeación.</t>
  </si>
  <si>
    <t>Versión: 6.0</t>
  </si>
  <si>
    <t>OBSERVACIONES</t>
  </si>
  <si>
    <t>ESTADO</t>
  </si>
  <si>
    <t>C.Ordinario
001-2019
7/01/2020
Aprueba el PAA</t>
  </si>
  <si>
    <t xml:space="preserve">
C.Extraordinario
002-2020
16 Y 17/01/2020
</t>
  </si>
  <si>
    <t xml:space="preserve">C. ordinarioo
003-2020
28/01/2020
</t>
  </si>
  <si>
    <t xml:space="preserve">C. Extraordinarioo
004-2020
04/02/2020
</t>
  </si>
  <si>
    <t>Comité Ordinario Noo. 5 
10/02/2020</t>
  </si>
  <si>
    <t>Comité Ordinario Noo.6
18/02/2020</t>
  </si>
  <si>
    <t>Comité Ordinario No. 007
03/03/2020</t>
  </si>
  <si>
    <t>Comité Extraordinario
No.008
18/03/2020</t>
  </si>
  <si>
    <t>Comité Extraordinario No.009
08/04/2020</t>
  </si>
  <si>
    <t>Comité Extraordinario de Contratacióm No.010
21/04/2020</t>
  </si>
  <si>
    <t>Comité Extraordinario de Contratacióm No.011
14/05/2020</t>
  </si>
  <si>
    <t>Comité Extraordinario de Contratacióm No.012
19/05/2020</t>
  </si>
  <si>
    <t>Comité Extraordinario de Contratacióm No.013
27/05/2020</t>
  </si>
  <si>
    <t>47130000
76111500
47130000
76111501</t>
  </si>
  <si>
    <t>3-1-2-02-01-01-0003-000
3-1-2-02-01-01-0005-000
3-1-2-02-01-02-0001-000
3-1-2-02-01-02-0002-000
3-1-2-02-01-02-0004-000
3-1-2-02-01-02-0005-000
3-1-2-02-01-02-0006-000
3-1-2-02-01-02-0007-000
3-1-2-02-01-02-0008-000
3-1-2-02-01-03-0002-000
3-1-2-02-01-03-0003-000
3-1-2-02-02-03-0005-002</t>
  </si>
  <si>
    <t>Prestar el servicio integral de aseo, cafetería, fumigación y demás afines al objeto contractual con sus respectivos insumos para las instalaciones del DASCD y de las que sea legalmente o llegare a ser responsable.</t>
  </si>
  <si>
    <t>ABRIL</t>
  </si>
  <si>
    <t>8 MESES</t>
  </si>
  <si>
    <t>N/A</t>
  </si>
  <si>
    <t>Subdirector SGCCD</t>
  </si>
  <si>
    <t>No</t>
  </si>
  <si>
    <t>Asigando el día 30 de abril de 2020 a Oscar Juan Pablo Hernandez Arias</t>
  </si>
  <si>
    <t>Se cambia fecha de radicación de documentos</t>
  </si>
  <si>
    <t xml:space="preserve">Se modifica la fecha estimnda de radicación. </t>
  </si>
  <si>
    <t xml:space="preserve"> Se solicita Modificar Fecha estimada de Inicio de Estudios Previos: Abril - Fecha estimada de radicación en STJ: Abril </t>
  </si>
  <si>
    <t>Se solicita modificar el valor por el  cual se adjudico el contrato que corresponde a la suma de $38.304.766</t>
  </si>
  <si>
    <t>3-1-2-02-01-02-0003-000</t>
  </si>
  <si>
    <t>Suministrar Gasolina motor corriente requerida para el funcionamiento del parque automotor del DASCD.</t>
  </si>
  <si>
    <t>FEBRERO</t>
  </si>
  <si>
    <t>9 MESES</t>
  </si>
  <si>
    <t>Subdirector SGC</t>
  </si>
  <si>
    <t xml:space="preserve">llegó 19 de febrero de 2020, En elaboración de la orden de compra por tienda virtual carolina pulido </t>
  </si>
  <si>
    <t>3-1-2-02-02-03-0002-000 - Otros Servicios Jurídicos ncp</t>
  </si>
  <si>
    <t>Prestar los servicios profesionales para representar judicial, extrajudicial y administrativamente al Departamento Administrativo del Servicio Civil Distrital en todos aquellos procesos en los que haga parte.</t>
  </si>
  <si>
    <t>ENERO</t>
  </si>
  <si>
    <t>10 MESES</t>
  </si>
  <si>
    <t>Subdirector STJ</t>
  </si>
  <si>
    <t>Asignado Oscar Juan Pablo Hernandez</t>
  </si>
  <si>
    <t>Prestar servicios profesionales para asesorar jurídicamente al Departamento Administrativo del Servicio Civil Distrital, en temas administrativos y contractuales.</t>
  </si>
  <si>
    <t>MAYO</t>
  </si>
  <si>
    <t xml:space="preserve">MAYO </t>
  </si>
  <si>
    <t>7 MESES</t>
  </si>
  <si>
    <t>Línea eliminada ver observaciones del comité extraordinario de contratación No.010</t>
  </si>
  <si>
    <t>Se modificado fecha de elaboración de estudios y documentos previos, radicación y suscripción del contrato.
Plazo de ejecución.
Plazo de ejecución.</t>
  </si>
  <si>
    <t xml:space="preserve">Se solicita modificar la fecha estimada de elaboración de estudios y documentos previos, radicación y suscripción del contrato para el mes de MAYO. Su plazo de modificación a 7 meses </t>
  </si>
  <si>
    <t>Se solicita eliminar y los recursos serán cedidos a la SHD de conformidad con lo establecido en la Circular Externa N° DDP000007 del 18 de abril de 2020.</t>
  </si>
  <si>
    <t>3-1-2-02-02-03-0003-002 - Servicios de tecnología de la información (TI) de consultoría y de apoyo</t>
  </si>
  <si>
    <t>Prestar el servicio especializado para el desarrollo, soporte y mantenimiento tecnológico al aplicativo ERP - SICAPITAL de uso DASCD.</t>
  </si>
  <si>
    <t>11 MESES</t>
  </si>
  <si>
    <t>Jefe OTIC</t>
  </si>
  <si>
    <t>03- Recurso Humano</t>
  </si>
  <si>
    <t>0001- Personal contrato para apoyar las actividades propias de los proyectos de inversión de la entidad</t>
  </si>
  <si>
    <t>NO</t>
  </si>
  <si>
    <t xml:space="preserve">Asignado el 21/01/2020, Julio Cesar Álvarez Velasquez </t>
  </si>
  <si>
    <t>Cto 012-John Kennedy Leon suscrito el día 29 de enero de 2020, por el valor de $83.600.000</t>
  </si>
  <si>
    <t>Modifica plazo de la línea a 11 meses</t>
  </si>
  <si>
    <t>Se solicita modificar el monto de la línea, ya que se debe dejar el valor por el cuual se adjudico el contrato $83.600.000 correspondiente, Trasladar la diferencia ($400.000)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</si>
  <si>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81112400
81112105</t>
  </si>
  <si>
    <t>FUNCIONAMIENTO
INVERSION</t>
  </si>
  <si>
    <t>3-1-2-02-02-03-0003-004 -Servicios de suministro de infraestructura de hosting y de tecnología de la información (TI)
3-3-1-15-07-43-1179 - 189 "Un servicio civil que deja huella"</t>
  </si>
  <si>
    <t>Prestar el servicio de hosting para la plataforma tecnológica del DASCD, integrado con el servicio de envio de correos transaccionales a traves de un API.</t>
  </si>
  <si>
    <t>MARZO</t>
  </si>
  <si>
    <t>12 MESES</t>
  </si>
  <si>
    <t>GESTIÓN EMPLEO-META 3. Proponer 5 modelos, metodologías o instrumentos, que orienten a las entidades distritales en la gestión estratégica del talento humano.</t>
  </si>
  <si>
    <t>Meta 79 PDD: Desarrollar en un 70% el Sistema de Información del Empleo público en el Distrital</t>
  </si>
  <si>
    <t>Difundir temas de interés relacionados con SIDEAP facilitando la comunicación entre los Usuarios y el DASCD</t>
  </si>
  <si>
    <t>3. Potencializar el uso TIC'S para el procesamiento de información de los servidores públicos</t>
  </si>
  <si>
    <t>Infraestructura
02-Dotacion</t>
  </si>
  <si>
    <t>03-  Adquisición de equipos, materiales, suministros y servicios administrativos</t>
  </si>
  <si>
    <t>0112 - Adquisición de Hardware y/o software</t>
  </si>
  <si>
    <t>Asigando el día  30 de marzo de 2020, Julio Cesar álvarez Velasquez</t>
  </si>
  <si>
    <t>Cto-070-2020, suscrito con GOPHER GROUP S.A.S, por el valor de $70.930.00, el día 20 de mayo de 2020.</t>
  </si>
  <si>
    <t>DSIMINUYE VALOR  A 57.492.222</t>
  </si>
  <si>
    <t xml:space="preserve">Se modifica la fecha estimada de elaboración de estudios y documentos previos, radicación y suscripción. </t>
  </si>
  <si>
    <t xml:space="preserve">Se une la línea 6 y 95 del presente plan a solicitud del área ORIGEN.
Se modifica el objeto contractual.
Aumenta el valor total a $72.942.222.
Se adiciona un nuevo rubro presupuestal DE INVERSIÓN,  se modficia fecha de suscripción del contrato para abril. </t>
  </si>
  <si>
    <t>3-1-2-02-02-03-0004-004 -Servicios de telecomunicaciones a través de internet</t>
  </si>
  <si>
    <t>Prestar el servicio web de email marketing para suscriptores, con envíos de campañas ilimitadas para el DASCD.</t>
  </si>
  <si>
    <t>1 MES</t>
  </si>
  <si>
    <t xml:space="preserve">Asigando el 30/01/2020, Julio Cesar Alvarez Velasquez </t>
  </si>
  <si>
    <t>Cto-36-2020 Software Colombia Servicios Informáticos S.A.S,  28/02/2020, por el valor de $8.050.00</t>
  </si>
  <si>
    <t>Se solicita modificar el monto de la línea, ya que se debe dejar el valor por el cual se adjudico el contrato por la suma de ($8.050.000) correspondiente. Trasladar la diferencia ($4.900.000)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</si>
  <si>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81161700
81112101</t>
  </si>
  <si>
    <t>3-1-2-02-02-03-0004-004 -Servicios de telecomunicaciones a través de internet
3-1-2-02-02-03-0004-001 -Servicios de telefonía fija</t>
  </si>
  <si>
    <t>Prestar el servicio de un canal dedicado de internet, el servicio de telefonía IP y el servicio de mensajería de texto para el DASCD</t>
  </si>
  <si>
    <t xml:space="preserve">Asiganado el día 04/02/2020, Oscar Juan Pablo Hernandez </t>
  </si>
  <si>
    <t>Cto-038_2020 ,ETB S.A el 28/02/2020, por el valor de $158.159.388</t>
  </si>
  <si>
    <t xml:space="preserve">Se aproba la modalidad e contrtación con UNE provisional, mientras llega la oferta de la ETB.
</t>
  </si>
  <si>
    <t>Se aprobo la modalidad de contratación con la ETB, por tener mayores condiciones técnicas y economicas.</t>
  </si>
  <si>
    <t>Se solicita modificar el monto de la línea, ya que se debe dejar el valor por el cual se adjudico el contrato por la suma de ($158.159.388) correspondiente. Trasladar la diferencia ($8.612)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</si>
  <si>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3-1-2-02-02-03-0005-001</t>
  </si>
  <si>
    <t>Prestar servicios de vigilancia y seguridad privada en las instalaciones del DASCD con el fin de proteger y custodiar  las personas que laboran en la entidad, los bienes muebles e inmuebles de su propiedad y de los que legalmente sea o llegare a ser responsable</t>
  </si>
  <si>
    <t xml:space="preserve">Asigando el día  04/03/2020, Julio Cesar Alvarez velasquez </t>
  </si>
  <si>
    <t>Cto-057-2020, COVITEC LTDA, suscrito el día 30 de abril de 2020, por el valor de 28.866.833</t>
  </si>
  <si>
    <t xml:space="preserve">Se solicita modificar el valor por el  se adjudico el contrato que corresponde a la suma de $ 30.259.834 señalado en la columna anterior y el valor restante pasa a la línea nueva. </t>
  </si>
  <si>
    <t>Se solicita modificar el monto de la línea, ya que se debe dejar el valor por el cual se adjudico el contrato por la suma de ($28.866.833) correspondiente. Trasladar la diferencia ($1.393.001)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</si>
  <si>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82121701
82121702</t>
  </si>
  <si>
    <t>3-1-2-02-02-03-0005-003
3-1-2-02-02-03-0007-002</t>
  </si>
  <si>
    <t>Prestar el servicio integral reproducción de documentos y demás actividades afines para el DASCD.</t>
  </si>
  <si>
    <t>Asigando el día 30/01/2020, Carolina Pulido</t>
  </si>
  <si>
    <t>72151207
81112307
81112305
81112306
73152108</t>
  </si>
  <si>
    <t>3-1-2-02-02-03-0006-003 - Servicios de mantenimiento y reparación de computadores y equipo periférico
3-1-2-02-02-03-0006-005 -Servicios de mantenimiento y reparación de otra maquinaria y otro equipo</t>
  </si>
  <si>
    <t>Prestar el servicio de mantenimiento preventivo y correctivo a los bienes informáticos que integran la plataforma tecnológica del  DASCD, incluida la UPS</t>
  </si>
  <si>
    <t xml:space="preserve"> 12 MESES</t>
  </si>
  <si>
    <t xml:space="preserve">Asignado el día 16/01/2020, OscarJuanPablo Hernandez Arias </t>
  </si>
  <si>
    <t>CPS-049-2020 susctio con E&amp;C INGENIEROS S.A.S, 01/04/2020, por el valor de $55.482.500</t>
  </si>
  <si>
    <t>Se solicita modificar el monto de la línea, ya que se debe dejar el valor por el cual se adjudico el contrato por la suma de ($55.482.500) correspondiente. Trasladar la diferencia ($1.917.500)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</si>
  <si>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3-1-2-02-02-03-0006-004</t>
  </si>
  <si>
    <t>Prestar el servicio de mantenimiento preventivo y correctivo para los vehículos que conforman el parque automotor del DASCD.</t>
  </si>
  <si>
    <t xml:space="preserve">Asignado el día 17/01/2020, Carolina Pulido </t>
  </si>
  <si>
    <t>Cto-17-2020 CAR SCANER el 25/02/2020  por el valor de $20.000.000</t>
  </si>
  <si>
    <t>Prestar servicios técnicos para realizar el diseño, edición y producción multimedia de piezas comunicativas requeridas para promover las actividades del DASCD</t>
  </si>
  <si>
    <t>5 MESES</t>
  </si>
  <si>
    <t>META1. ACCIONES PARA LA CULTURA ORGANIZACIONAL</t>
  </si>
  <si>
    <t>Beneficiar al 100 % de los funcionarios de la entidad con acciones que propicien el mejoramiento del ambiente de trabajo y favorezcan el clima laboral.</t>
  </si>
  <si>
    <t>Desarrollar publicaciones y piezas comunicativas encaminadas a fortalecer la cultura organizacional - Insumos Plan de Medios</t>
  </si>
  <si>
    <t>9. Lograr un alto reconocimiento del servidor público Distrital y del DASCD en Bogotá y el País.</t>
  </si>
  <si>
    <t>04- Gastos de personal operativo</t>
  </si>
  <si>
    <t>Asigando el día 14/02/2020, Julio Cesar Alvarez</t>
  </si>
  <si>
    <t>SE REDUCE EL VALOR A 18.200.000</t>
  </si>
  <si>
    <t xml:space="preserve">Prestar Servicios Profesionales para el diseño gráfico de piezas comunicativas y la inclusión de la información en los canales de comunicación de la Entidad. </t>
  </si>
  <si>
    <t>META2. DIRECCIONAMIENTO INSTITUCIONAL</t>
  </si>
  <si>
    <t>Modernizar el 100 % d los procesos de la entidad a través del mejoramiento continuo de los productos y servicios, la actualización documental, gestión del riesgo y el desarrollo de estrategias de Trasnparencia, Anticcorrupción y RC.</t>
  </si>
  <si>
    <t>Actualización de la información oficial de la entidad en los medios de comunicación requeridos para tal fin</t>
  </si>
  <si>
    <t xml:space="preserve">Asigando el día 22/01/2020, Carolina Pulido  </t>
  </si>
  <si>
    <t>Prestar servicios profesionales para apoyar acciones comunicativas y la realización y edición de productos audiovisuales del DASCD</t>
  </si>
  <si>
    <t>2. Desarrollar una gestión por procesos funcional y competente</t>
  </si>
  <si>
    <t>Se modifica el objeto</t>
  </si>
  <si>
    <t>Prestar servicios profesionales al DASCD para apoyar la implementación y seguimiento de las políticas de participación ciudadana en la gestión pública y de transparencia, acceso a la información pública y lucha contra la corrupción articulado con la implementación MIPG</t>
  </si>
  <si>
    <t>6 meses</t>
  </si>
  <si>
    <t>Apoyar la gestión de los procesos de la entidad mediante la realización de acciones de planeación, ejecución, verificación, seguimiento, análisis y generación de informes.</t>
  </si>
  <si>
    <t>Jefe OAP</t>
  </si>
  <si>
    <t>Se modifica objeto, fecha estimada de estudios previos, radicación y suscripción del contrato - plazo de ejecución 04 meses</t>
  </si>
  <si>
    <t xml:space="preserve">Se solicita modificar:  - Fecha estimada de Inicio de Estudios Previos: Abril - Fecha estimada de radicación: Abril - Fecha estimada de suscripción del contrato: Mayo </t>
  </si>
  <si>
    <t>Se solicitan las siguientes modificaciones: 
Valor: por el señalado en la columna anterior y el valor restante pasarlo a la línea 99. 
Plazo: seis (6) meses   Fecha de radicación en la STJ. Mayo  Fecha de suscripción del contrato: Mayo.</t>
  </si>
  <si>
    <t>Se solicita modificar el monto, por el indicado en la columna correspondiente - Trasladar la diferencia ($20.000) a la línea creada con objeto “Prestar servicios profesionales para apoyar acciones comunicativas y la realización y edición de productos audiovisuales del DASCD” es importante aclarar que el CDP 137 fue expedido por el valor de $26.000.000</t>
  </si>
  <si>
    <t>Prestar servicios profesionales para apoyar la implementación de MIPG y su articulacion con el sistema integrado en cumplimiento del Decreto Distrital 591 de 2018</t>
  </si>
  <si>
    <t>Apoyar la implementación del MIPG al interior de la entidad</t>
  </si>
  <si>
    <t>Asignado el día 20/01/2020, Julio Cesar Alvarez</t>
  </si>
  <si>
    <t xml:space="preserve"> </t>
  </si>
  <si>
    <t>Prestar servicios profesionales especializados para realizar el acompañamiento a la evaluación y seguimiento del Sistema de Control Interno Institucional, frente a los roles de: Evaluación y seguimiento y de enfoque hacia la prevención, acorde con la normatividad vigente.</t>
  </si>
  <si>
    <t xml:space="preserve">Apoyar el proceso de Control y seguimiento en la ejecución del Plan Anual de Auditorías, para la planeación y ejecución de las mismas, así como la elaboración y presentación de informes de ley y seguimientos, según asignación del jefe la Oficina de Control Interno como tercera línea de defensa. </t>
  </si>
  <si>
    <t>1. Contar con Talento Humano comprometido, competente, motivado</t>
  </si>
  <si>
    <t>Jefe OCI</t>
  </si>
  <si>
    <t>Asignado el día 20/01/2020, Oscar Juan Pablo Hernandez Arias</t>
  </si>
  <si>
    <t>Prestar servicios profesionales para apoyar la actualización e implementación del plan institucional de gestión ambiental PIGA del DASCD.</t>
  </si>
  <si>
    <t>6 MESES</t>
  </si>
  <si>
    <t>Apoyar la actualización documental del SIG (Estratégica y de Control, de Apoyo y Misionales) en gestión de calidad, procedimientos y control mejoramiento SIG</t>
  </si>
  <si>
    <t>Asignado el día 23/01/2020, asignado Oscar Juan Pablo Hernandez Arias</t>
  </si>
  <si>
    <t>Prestar servicios profesionales para apoyar a la Dirección en la revisión de los documentos contractuales con la finalidad de aportar al mejoramiento del proceso de gestión contractual del DASCD</t>
  </si>
  <si>
    <t>Asigando el día 13/01/2020,  Julio Cesar Alvarez</t>
  </si>
  <si>
    <t>Prestar servicios profesionales para apoyar el control y monitoreo a la ejecución de los recursos y compromisos del proyecto a cargo de la Subdirección de Gestión Corporativa y Control Disciplinario.</t>
  </si>
  <si>
    <t xml:space="preserve">Asigando el día 23/01/2020, Oscar Juan Pablo Hernandez Arias </t>
  </si>
  <si>
    <t>Prestar servicios profesionales en la elaboración y revisión de documentos y de todas aquellas actividades propias del procesos de gestión contractual, que sean requeridos por la  Subdirección de Gestión Corporativa y Control Disciplinario.</t>
  </si>
  <si>
    <t>Asigando el día 24/01/2020, Carolina Pulido</t>
  </si>
  <si>
    <t>Prestar servicios profesionales para la gestión del proceso de Atención al Ciudadano del DASCD.</t>
  </si>
  <si>
    <t xml:space="preserve">Apoyar la gestión de los procesos de la entidad mediante la realización de acciones de planeación, ejecución, verificación, seguimiento, análisis y generación de informes </t>
  </si>
  <si>
    <t>Llegó el 29 de enero Andrea Ximena Godoy 
Asigando nuevemante el d{ia 25 de marzo de 2020, asigando a Oscar Juan Pablo Hernandez Arias</t>
  </si>
  <si>
    <t xml:space="preserve">Se modificada fecha estima de radicación y suscripción  </t>
  </si>
  <si>
    <t>Prestar servicios profesionales al Departamento Administrativo del Servicio Civil Distrital para apoyar lo relacionado con el análisis de datos estadísticos y demás información cualitativa y cuantitativa sobre la gestión del talento humano vinculado al sector público de Bogotá.</t>
  </si>
  <si>
    <t>Se solicita modificar Fecha estimada de Inicio de Estudios Previos: Mayo - Fecha estimada de radicación: Mayo - Fecha estimada de suscripción del contrato: Mayo 
Por decisión unamie del comité se modifica la fecha de elaboración, radicación y suscrpción para el mes de junio</t>
  </si>
  <si>
    <t>Se modifica el objeto  - Proceso: Gestión del conocimiento - Fecha estimada de estudios previos: Mayo - Fecha de radicación en STJ: Mayo - Fecha estimada de suscripción del contrato: Mayo, responsable del proceso jefe de la OAP.</t>
  </si>
  <si>
    <t>Prestar servicios de apoyo a la gestión, en las actividades operativas de la Subdirección Técnico Jurídica del Servicio Civil Distrital</t>
  </si>
  <si>
    <t xml:space="preserve">Asignado a Oscar Juan Pablo Hernandez Arias </t>
  </si>
  <si>
    <t>Prestar servicios profesionales a la Subdirección Técnico Jurídica del Servicio Civil Distrital para realizar las actividades de actualización y mejoramiento de procesos, procedimientos, productos y servicios a su cargo, así como aquellas actividades requeridas para la implementación del Modelo Integrado de Planeación y Gestión.</t>
  </si>
  <si>
    <t xml:space="preserve">Asignado con Julio Cesar Alvarez </t>
  </si>
  <si>
    <t>81111510
81111509
81112205</t>
  </si>
  <si>
    <t xml:space="preserve">Prestar servicios profesionales para la administración y manteniemiento de las bases de datos del  Sistema de Información Distrital del Empleo y la Administración Pública - SIDEAP, así como el apoyo en implementación de las funcionalidades a nivel de bases de datos de este sistema. </t>
  </si>
  <si>
    <t>Realizar desarrollos necesarios para el fortalecimiento, soporte y sostenibilidad del SIDEAP</t>
  </si>
  <si>
    <t>Asigando el día 22/01/2020, Julio Cesar Alvarez</t>
  </si>
  <si>
    <t xml:space="preserve">Se modifica objeto y disminuye valor </t>
  </si>
  <si>
    <t>Prestar servicios profesionales para el diseño, desarrollo de software,integración e interoperabilidad del  Sistema de Información Distrital del Empleo y Administración Pública - SIDEAP</t>
  </si>
  <si>
    <t>Realizar apoyo necesario para el fortalecimiento, soporte y sostenibilidad del SIDEAP</t>
  </si>
  <si>
    <t xml:space="preserve">Asignado el día 27/01/2020, Julio Cesar Alvarez </t>
  </si>
  <si>
    <t>Prestar servicios profesionales para el desarrollo de software y su arquitectura tecnológica, en lo referente al Sistema de Información Distrital del Empleo y Administración Pública - SIDEAP</t>
  </si>
  <si>
    <t>Realizar Aseguramiento de la Calidad, Pruebas y documentación de los componentes Técnicos y Funcionales desarrollados en el SIDEAP</t>
  </si>
  <si>
    <t xml:space="preserve">Asigando el día 24/01/2020, Julio Cesar Alvarez </t>
  </si>
  <si>
    <t>Prestar los servicios profesionales como desarrollador junior de software para apoyar a la Oficina TIC en el desarrollo, mantenimiento e interoperabilidad del Sistema de Información Distrital del Empleo y Administración Pública - SIDEAP</t>
  </si>
  <si>
    <t>Prestar los servicios profesionales como desarrollador junior de software para apoyar a la Oficina TIC en el desarrollo de reportes, nuevas funcionalidades y mantenimiento  del Sistema de Información Distrital del Empleo y Administración Pública - SIDEAP</t>
  </si>
  <si>
    <t>Asigando el día 24/01/2020, Oscar Juan Pablo Hernandez</t>
  </si>
  <si>
    <t>Prestar servicios técnicos para la ejecución de pruebas unitarias y de integración, elaboración de la documentación técnica del sistema de Información Distrital del Empleo y AdministraCión Pública - SIDEAP</t>
  </si>
  <si>
    <t xml:space="preserve">Ejecutar pruebas unitarias y de integración y elaborar la documentación técnica del Sistema de Información Distrital del Empleo y Administración Pública - SIDEAP </t>
  </si>
  <si>
    <t xml:space="preserve">Asignado el día 27/01/2020, Carolina Pulido  </t>
  </si>
  <si>
    <t>Prestar servicios técnicos para realizar desarrollos web en el SIDEAP y en la página web del   Departamento Administrativo del Servicio Civil Distrital - DASCD</t>
  </si>
  <si>
    <t xml:space="preserve">Prestar los servicios técnicos para atender los incidentes y solicitudes de soporte técnico y de apoyo a SIDEAP </t>
  </si>
  <si>
    <t>Atender los incidentes y solicitudes de soporte técnico y de apoyo a SIDEAP</t>
  </si>
  <si>
    <t xml:space="preserve">Asigando el día 27/01/2020, Oscar Juan Pablo Hernandez </t>
  </si>
  <si>
    <t>Prestar servicios profesionales para seguimiento y control a las actividades de capacitación, seguimiento a compromisos y requerimientos que adelante la Oficina Asesora de Planeación entorno al SIDEAP y a la correspondencia que de ello se genere conforme a los procesos y procedimientos establecidos.</t>
  </si>
  <si>
    <t xml:space="preserve">Asigando el día 14/01/2020, Carolina Pulido </t>
  </si>
  <si>
    <t>Prestar servicios profesionales para dar soporte funcional a los diferentes usuarios de SIDEAP, con el fin de apoyar la operación de registro de información de empleo y administración pública distrital.</t>
  </si>
  <si>
    <t>3 MESES</t>
  </si>
  <si>
    <t xml:space="preserve">Se modifica (reducción) el valor y plazo de la línea </t>
  </si>
  <si>
    <t>Prestar servicios profesionales en el desarrollo de las actividades jurídicas requeridas por la Subdirección de Gestión Distrital de Bienestar, Desarrollo y Desempeño en el cumplimiento de las metas de los proyectos de inversión bajo su responsabilidad.</t>
  </si>
  <si>
    <t>Desarrollar asuntos jurídicos para el cumplimiento de las metas del proyecto de inversión 1179 "Un servicio Civil que deja Huella"</t>
  </si>
  <si>
    <t>10. Fortalecer el Desarrollo del Servicio Civil en el Distrito Capital.</t>
  </si>
  <si>
    <t>BIENESTAR, DESARROLLO Y MEDICIÓN RENDIMIMIENTO</t>
  </si>
  <si>
    <t>Subdirector SDBDD</t>
  </si>
  <si>
    <t>Asugnado el día 17/01/2020, Oscar Juan Palbo hernandez</t>
  </si>
  <si>
    <t>Prestar servicios profesionales para realizar el control y monitoreo de la ejecución de los recursos y actividades de los proyectos de inversión bajo su responsabilidad.</t>
  </si>
  <si>
    <t>Realizar el control y monitoreo de la información relacionada para el cumplimiento de las metas del proyecto de inversión 1179 "Un servicio Civil que deja Huella"</t>
  </si>
  <si>
    <t>Asigando el día 05/02/2020, Carolina Pulida</t>
  </si>
  <si>
    <t>Prestar los servicios profesionales para apoyar la implementación a nivel distrital del servicio de Evaluación de competencia Gerenciales.</t>
  </si>
  <si>
    <t>Prestar el servicio de evaluación de competencias gerenciales para alta gerencia a las Entidades Distritales que lo requieran</t>
  </si>
  <si>
    <t>5. Diseñar e implementar mecanismos de Evaluación y Formación Integral</t>
  </si>
  <si>
    <t xml:space="preserve">asigando el día 14/02/2020, caerolina pulido                                                                                                                                                                                                                                                                                                                                                                                                                                                                                                                                                                                                                                                                                                                                                                                                                                                  </t>
  </si>
  <si>
    <t>Prestar servicios técnicos para apoyar las actividades logísticas y administrativas del componente de Bienestar para la Felicidad Laboral que desarrolle la SGDBDD</t>
  </si>
  <si>
    <t>BIENESTAR-META 4. Alcanzar 57.000 beneficiarios con programas, estrategias y/o actividades específicas de bienestar y/o estímulos.</t>
  </si>
  <si>
    <t>Meta 78 PDD: Implementar el 100% de la política pública de empleo</t>
  </si>
  <si>
    <t>Apoyar al Departamento para el desarrollo de las actividades de bienestar.</t>
  </si>
  <si>
    <t>7. Promover Bienestar integral en los servidores públicos del distrito orientado a la felicidad laboral.</t>
  </si>
  <si>
    <t>Asignado el día 20/02/2020, Oscar Juan Pablo Hernandez Arias.</t>
  </si>
  <si>
    <t>Prestar Servicios profesionales para realizar la documentación de los servicios,  procesos y procedimientos de la SBDD, así como para  realizar la  identificación,  formalización y seguimiento de las Alianzas estratégicas del DASCD</t>
  </si>
  <si>
    <t xml:space="preserve">POLÍTICA-META 1. Desarrollar el 100% de las actividades previstas en el plan de acción de la política pública para la gestión integral del talento humano en el periodo 2016 - 2019. </t>
  </si>
  <si>
    <t>Apoyar la identificación, formulación y seguimiento de las Alianzas estrategicas del DASCD para el cumplimiento de las metas del proyecto de inversiòn 1179 "Un servicio Civil que deja Huella"</t>
  </si>
  <si>
    <t>Asignado el  día   26  de marzo de 2020, a Nohemí ojeda</t>
  </si>
  <si>
    <t xml:space="preserve">Se modifica  la fecha estimada de elaboración de estudios y documentos previos, radicación y suscripción. </t>
  </si>
  <si>
    <t>Prestar servicios técnicos para apoyar las actividades logísticas y administrativas del componente de capacitación y Seguridad Y salud en el trabajo que desarrolle la SGDBDD</t>
  </si>
  <si>
    <t>DESARROLLO-CAPACITACIÓN-META 5. Beneficiar 23.000 funcionarios de las entidades del distrito con programas de capacitación y formación de acuerdo con la competencia del DASCD.</t>
  </si>
  <si>
    <t>Apoyar la conformación e implementación de la red gestores de capacitación</t>
  </si>
  <si>
    <t>Asignado el día 30/01/2020, Carolina Pulido</t>
  </si>
  <si>
    <t>Prestar servicios profesionales para el acompañamiento y la orientación jurídica especializada requerida por el DASCD</t>
  </si>
  <si>
    <t>Apoyar la conceptualización técnico y/o jurídica de los estudios de las entidades que se radiquen ante el DASCD</t>
  </si>
  <si>
    <t xml:space="preserve">asigando a Oscar Juan Pablo Hernandez </t>
  </si>
  <si>
    <t>Aumenta el valor</t>
  </si>
  <si>
    <t>Prestar servicios profesionales  para el desarrollo de actividades administrativos y contractuales que permitan el cumplimiento de las metas misionales de la Entidad.</t>
  </si>
  <si>
    <t>JUNIO</t>
  </si>
  <si>
    <t>Desarrollar asuntos jurídicos para el cumplimiento de las metas del proyecto de inversión 1179 "Un servicio Civil que deja Huella</t>
  </si>
  <si>
    <t>OTIC</t>
  </si>
  <si>
    <t>Se modifica la fecha de radicacion de documetos a marzo</t>
  </si>
  <si>
    <t xml:space="preserve">El comité de manera unanime tranfieren la línea a la OTIC, cambia el obejto,  el plazo de elaboración, radicación suscripción. </t>
  </si>
  <si>
    <t>Se modifica el objeto, Se modifica la actividad asociada, de:  Realizar el acompañamiento jurídico técnico en los temas relacionados con desarrollo organizacional y Sistema de Información Distrital de Empleo público a Desarrollar asuntos jurídicos para el cumplimiento de las metas del proyecto de inversión 1179 "Un servicio Civil que deja Huella" Se modifica el responsable de la línea de STJ a OTICs</t>
  </si>
  <si>
    <t>Prestar servicios profesionales a la Subdirección Técnico Jurídica del Servicio Civil Distrital, en temas relacionados con desarrollo organizacional y el Sistema de Información Distrital de Empleo público</t>
  </si>
  <si>
    <t>Se solicita modificar la fecha estimada de elaboración de estudios y documentos previos, radicación y suscripción del contrato para el mes de MAYO.</t>
  </si>
  <si>
    <t>Prestar servicios profesionales para apoyar al DASCD en el seguimiento de la implementación de Política Pública para la Gestión Integral del Talento Humano y la realización de las medicion del índice de desarrollo del servicio civil.</t>
  </si>
  <si>
    <t>Meta 78 PDD: Implementar el 100% de la política pública de empleo
Meta 77 PDD: Realizar 2 mediciones del Índice de Desarrollo del Servicio Civil</t>
  </si>
  <si>
    <t xml:space="preserve">Implementar los productos de la Política Pública de Gestión Integral del Talento Humano </t>
  </si>
  <si>
    <t xml:space="preserve">Asignado el día 27/01/2020, Oscar Juan Pablo Hernandez Arias </t>
  </si>
  <si>
    <t>Se amplía un mes y el valor en $7.600.000, se modifica objeto</t>
  </si>
  <si>
    <t>Prestar los servicios profesionales para la elaboración y desarrollo de las propuestas normativas, que regulen situaciones de las personas naturales vinculadas en cualquier modalidad a las entidades que forman parte del Distrito Capital, como insumo para el cumplimiento  de la política pública para la gestión integral del talento humano.</t>
  </si>
  <si>
    <t>JULIO</t>
  </si>
  <si>
    <t xml:space="preserve">Se modifica la fecha de radicación de estudios previos y firma del contrato </t>
  </si>
  <si>
    <t>Se solicita modificar la fecha estimada de elaboración de estudios y documentos previos, radicación y suscripción del contrato para el mes de JULIO.</t>
  </si>
  <si>
    <t xml:space="preserve">Prestar los servicios profesionales en el desarrollo de la línea estratégica de la política pública para la gestión integral del talento humano con el fin de fortalecer las tareas  a cargo de las  instituciones del Distrito Capital.  </t>
  </si>
  <si>
    <t>6MESES</t>
  </si>
  <si>
    <t>Asigando a Oscar Juan Pablo Hernandez</t>
  </si>
  <si>
    <t>Prestar servicios profesionales para apoyar la implementación  del Plan de Acción de la Política Pública para la Gestión Integral del Talento Humano en el Distrito Capital, en los productos a cargo de la SGDBDD.</t>
  </si>
  <si>
    <t>OCTUBRE</t>
  </si>
  <si>
    <t>NOVIEMBRE</t>
  </si>
  <si>
    <t>5 meses</t>
  </si>
  <si>
    <t>Desarrollar actividades de formación y capacitación en los temas de competencia del DASCD</t>
  </si>
  <si>
    <t>01- Divulgación, asistencia técnica y capacitación de la población</t>
  </si>
  <si>
    <t xml:space="preserve">0318- Sistema Integrado de capacitación Distrital </t>
  </si>
  <si>
    <t>Se reducel el valor en $19.184.000, ajustado a las dos solicitudes de CORDIS</t>
  </si>
  <si>
    <t>Se reduce valor a 640.248.000</t>
  </si>
  <si>
    <t>Se reduce el valor a $570.248.000</t>
  </si>
  <si>
    <t>Se modifica fechas estimadas de estudios y documentos previos, radicación y suscripcón del contrato.
Se modifica el valor de la línea aumentando en $136.000 provenientes de la línea 106</t>
  </si>
  <si>
    <t>Se modifica el valor inicial de $570.384.000 a $828.384.000, aumentando en $258.000.000 provenientes de las líneas 51 y 67. x Se modifican las fechas de radicación y suscripción del contrato para los meses de octubre y noviembre respectivamente 
El comité de maenra unanime determina fecha de elaboración y radicación para el mes de julio, suscripción el mes de agosto</t>
  </si>
  <si>
    <t xml:space="preserve">Se modifica el valor inicial de $828.384.000 a $ 818.244.000, disminuyendo en $10.140.000 que serán destinados a la creación de una nueva línea. </t>
  </si>
  <si>
    <t xml:space="preserve">Se modifica el valor inicial de $818.244.000 a $756.512.750 así: Se disminuyen $61.732.000 que serán destinados a la creación de cinco (5) nuevas líneas que permiten cubrir las necesidades durante el proceso de armonización.  Se aumentan $750 provenientes de la línea 96. </t>
  </si>
  <si>
    <t>Se modifica el valor inicial de $756.512.750 a $734.788.750 disminuyendo en $21.724.000 que serán destinados a la creación de cinco (5) nuevas líneas que permiten cubrir las necesidades durante el proceso de armonización
El gerente del proyecto aclaró que el valor real de la línea es 734.588.750</t>
  </si>
  <si>
    <t xml:space="preserve">Realizar las actividades necesarias para la conmemoración del día de la secretaria  y día del conductor en el Distrito Capital. </t>
  </si>
  <si>
    <t xml:space="preserve">MARZO </t>
  </si>
  <si>
    <t>Desarrollar Programas estructurados para la atención de necesidades del empleado y su familia</t>
  </si>
  <si>
    <t>02- Protección y bienestar social de la población</t>
  </si>
  <si>
    <t>0024- Sistema Integral de bienestar y reconocimiento Distrital</t>
  </si>
  <si>
    <t>Línea Asignada a la Dra. Nohemi Ojeda, el día 10/02/2020</t>
  </si>
  <si>
    <t>Se elimina  línea</t>
  </si>
  <si>
    <t xml:space="preserve">Se modifica la fechas estimadas para la elaboración de estudios y documentos previos, radicación y suscripción. </t>
  </si>
  <si>
    <t>3-1-2-02-02-03-0003-013 Otros servicios profesionales y técnicos n.c.p.</t>
  </si>
  <si>
    <t>Prestar los servicios profesionales para liderar el Sistema de Seguridad y Salud en el Trabajo a nivel distrital</t>
  </si>
  <si>
    <t>NA</t>
  </si>
  <si>
    <t>1. Contar con Talento Humano comprometido, competente y motivado</t>
  </si>
  <si>
    <t xml:space="preserve">Asigando el día 07/02/2020, Oscar Juan Pablo Hernandez Arias </t>
  </si>
  <si>
    <t>Aumenta valor a 52.000.000</t>
  </si>
  <si>
    <t>Prestar servicios profesionales para apoyar la gestión administrativa y financiera de la Subdirección de Gestión Corporativa y Control Disciplinario.</t>
  </si>
  <si>
    <t>2. Desarrollar una gestion por Procesos funcional y competente</t>
  </si>
  <si>
    <t xml:space="preserve">Asignado el día 25/02/2020, Oscar Juan Pablo Hernandez </t>
  </si>
  <si>
    <t xml:space="preserve">Se modifica la fecha estimada de suscripción del contrato </t>
  </si>
  <si>
    <t>Prestar servicios de apoyo en la ejecución y mantenimiento del Sistema de Gestion de Seguridad y Salud en el trabajo en el DASCD</t>
  </si>
  <si>
    <t>Gestión del Talento Humano</t>
  </si>
  <si>
    <t xml:space="preserve">Asigando el día 19/02/2020, Oscar Juan Pablo Hernandez Arias </t>
  </si>
  <si>
    <t> 30181505
39111534
72101501
72101507
72101510
72101500</t>
  </si>
  <si>
    <t>3-1-2-02-02-03-0006-012</t>
  </si>
  <si>
    <t>Prestar el servicio de mantenimiento preventivo y correctivo y adecuaciones menores en las instalaciones físicas y en el sistema de redes del DASCD.</t>
  </si>
  <si>
    <t>No la han radicado</t>
  </si>
  <si>
    <t>Se modifica la fecha estimada de radicación y suscripción.</t>
  </si>
  <si>
    <t xml:space="preserve">Se elimina línea </t>
  </si>
  <si>
    <t>3-1-2-02-02-07-0000-000 Bienestar e incentivos</t>
  </si>
  <si>
    <t>Realizar los Juegos Deportivos Distritales, en desarrollo de las actividades de bienestar social para los servidores del Distrito.</t>
  </si>
  <si>
    <t>AGOSTO</t>
  </si>
  <si>
    <t>4 MESES</t>
  </si>
  <si>
    <t>7. Promover Bienestar integral en los servidores públicos del distrito orientado a la felicidad laboral</t>
  </si>
  <si>
    <t>BIENESTAR_DESARROLLO</t>
  </si>
  <si>
    <t>Se modifica la fecha estimada de elaboración y estudios previos radicación y suscripción.</t>
  </si>
  <si>
    <t>Se modifican las fechas de elaboración, radicación y suscripción del contrato para los meses de junio y agosto respectivamente</t>
  </si>
  <si>
    <t>84131501
84131607
84131503</t>
  </si>
  <si>
    <t>Prestar el servicio de intermediación y asesoría para el manejo del programa de seguros del Departamento Administrativo del Servicio Civil Distrital, así como el acompañamiento necesario para la administración de los riesgos</t>
  </si>
  <si>
    <t>Asigando al Dr. Julio César álvarez</t>
  </si>
  <si>
    <t>Contrato 077-2020, suscrito con JARGU S.A CORREDORES DE SEGUROS, valor $0</t>
  </si>
  <si>
    <t>80111500
85101600
85111500
85111600
85121700
85121800
85122200
85151600
86101600
86101700
86111600
86132000
90101500
90101600
90111600
90141700
90151700
93131700
93141500
93141700</t>
  </si>
  <si>
    <t>3-1-2-02-10 Bienestar e incentivos
3-1-2-02-12-00-0000 Salud Ocupacional
3-1-2-02-12-09-01 Capacitación interna</t>
  </si>
  <si>
    <t>Prestar los servicios logísticos, operativos e integrales necesarios para la ejecución de actividades de bienestar e incentivos, capacitación y seguridad y salud en el trabajo dirigidas a los servidores públicos del DASCD y sus familias.</t>
  </si>
  <si>
    <t>Asiganada el día 02 de abril de 2020, a Oscar Juan Pablo Hernandez
Se devuelve al área el día 17 de abril de 2020</t>
  </si>
  <si>
    <t>Observaciones</t>
  </si>
  <si>
    <t>Se modifica el Valor asigando en el rubro de capactiación, es decir, el valor inicial es de $15.000.000, se adicona el valor de $4.923.503. para un total de $19.923.503
Nuevo valor de la Línea 103.049.503 
EL valor adcionar viene del presuspesuto para facturación.</t>
  </si>
  <si>
    <t xml:space="preserve">Fecha estimada de elaboración, radicación: Abril y Fecha estimada de suscripción del contrato: Mayo - Modificar el monto por el indicado en la columna anterior.  De la diferencia $24.306.500 trasladarlos a la nueva línea.  El valor restante de $30.583.003   corresponden a recursos que serán cedidos a la SHD de conformidad con lo establecido en la Circular Externa N° DDP-000007 del 18 de abril de 2020. </t>
  </si>
  <si>
    <t>Prestar servicios de apoyo al proceso de gestión documental y organización del archivo del DASCD</t>
  </si>
  <si>
    <t>Adelantar las gestiones necesarias para la intervención y fortalecimiento del proceso de gestión documental</t>
  </si>
  <si>
    <t>Asigando el día 24 de ferbero de 2020, Nohemí ojeda</t>
  </si>
  <si>
    <t>Se modifica fecha estimada de suscripción del contrato.</t>
  </si>
  <si>
    <t>Prestar servicios de apoyo a las dependencias del DASCD en temas relacionados con gestión documental.</t>
  </si>
  <si>
    <t>Asigando el día  10 de marzo de 2020, Oscar Juan Pablo.</t>
  </si>
  <si>
    <t>Se modifica fecha estimada de elaboración de estudios y documentos previos, radicación y suscripción del cto.</t>
  </si>
  <si>
    <t>Prestar servicios técnicos de apoyo al proceso de gestión financiera del DASCD.</t>
  </si>
  <si>
    <t>Llegó 26 de febrero en revisión asignado al Dr. Julio Cesar Alvarez</t>
  </si>
  <si>
    <t>Se modifica objeto</t>
  </si>
  <si>
    <t>Prestar servicios profesionales para apoyar el proceso de gestión documental del DASCD</t>
  </si>
  <si>
    <t xml:space="preserve">Asigando el dçia 31/01/2020, Carolina Pulido </t>
  </si>
  <si>
    <t>Prestar los servicios profesionales en derecho para el fortalecimiento de los procesos contractuales a cargo de la Subdirección Técnico Jurídica del Servicio Civil Distrital</t>
  </si>
  <si>
    <t xml:space="preserve">Asigando a Julio Cesar Alvarez Velasquez </t>
  </si>
  <si>
    <t>80101507
81111803</t>
  </si>
  <si>
    <t>Implementar, migrar y nivelar los bienes informáticos de propiedad del DASCD al protocolo IPV6</t>
  </si>
  <si>
    <t>META3. FORTALECIMIENTO SISTEMAS DE INFORMACIÓN</t>
  </si>
  <si>
    <t>Mejorar el 100 % de los sistemas de información, los recursos tecnológicos y los desarrollos que modernicen la gestión de la entidad.</t>
  </si>
  <si>
    <t>Adquirir software y hardware para optimizar la funcionalidad y la seguridad de redes y aplicativos</t>
  </si>
  <si>
    <t>CPS-061-2020 susctio con E&amp;C INGENIEROS S.A.S, 05/05/2020, por el valor de $34.999.000</t>
  </si>
  <si>
    <t>Se solicita modificar: - Monto: Por el indicado en la columna correspondiente - Trasladar la diferencia ($1.000) a la línea creada con objeto “Prestar servicios profesionales para apoyar acciones comunicativas y la realización y edición de productos audiovisuales del DASCD”</t>
  </si>
  <si>
    <t>Realizar las adecuaciones locativas y mantenimiento preventivo y correctivo necesario en las instalaciones del DASCD.</t>
  </si>
  <si>
    <t>1.Mejorar los procesos y procedimientos de la Entidad</t>
  </si>
  <si>
    <t>02- Dotación</t>
  </si>
  <si>
    <t>06- Mejoramiento y mantenimiento de infraestructura  administrativa</t>
  </si>
  <si>
    <t>0015-Mejoramiento y mantenimiento de sedes administrativas</t>
  </si>
  <si>
    <t xml:space="preserve">Se solicita modificar:  - Objeto por el indicado en la columna correspondiente - Fecha estimada de radicación: Abril - Fecha estimada de suscripción del contrato: Mayo - Valor: incrementa en 10.000.000 que vienen de la línea 55 </t>
  </si>
  <si>
    <t xml:space="preserve">Disminuir el valor en 10.000.000 recursos que serán cedidos a la SHD de conformidad con lo establecido en la Circular Externa N° DDP-000007 del 18 de abril de 2020. </t>
  </si>
  <si>
    <t>Se solicitan modificar el valor por el señalado en la columna anterior y el valor restante se distribuye en la modificación de líneas antes indicada. 
Fecha de radicación en la STJ. Julio
Fecha de suscripción del contrato: Agosto</t>
  </si>
  <si>
    <t xml:space="preserve">Apoyar la ejecución del proceso de gestión de la comunicación, con el desarrollo de estratégias de socialización de resultados, y divulgación de la información misional del Departamento Administrativo del Servicio Civil Distrital. </t>
  </si>
  <si>
    <t>Diseñar, editar y producir piezas comunicativas para promocionar los servicios y actividades relacionadas con el Proyecto 1179</t>
  </si>
  <si>
    <t>9. Lograr un alto reconocieminto del servidor público Distrital y del DASCD en Bogotá y el País</t>
  </si>
  <si>
    <t xml:space="preserve">Asignado el día 31/01/2020, Oscar Juan Pablo Hernandez Arias </t>
  </si>
  <si>
    <t>Se modifica valor en 26.000.000 y objeto</t>
  </si>
  <si>
    <t>Prestar el servicio de Ambulancias medicalizadas y brigadistas en la realización de los eventos que el DASCD lo requiera</t>
  </si>
  <si>
    <t>Línea eliminada</t>
  </si>
  <si>
    <t>Se elimina línea</t>
  </si>
  <si>
    <t xml:space="preserve">Prestar los servicios profesionales para apoyar los procesos de medicion de competencias comportamentales de los servidores públicos, así como la realización de la retroalimentación de los resultados y la definición de los planes de desarrollo personal. </t>
  </si>
  <si>
    <t>Asignada el día 24/01/2020, Oscar Juan Pablo Hernandez</t>
  </si>
  <si>
    <t>44121612
44121613
44121615
44121618
44121619
44121701
44121706
44121708
44121716
44121804</t>
  </si>
  <si>
    <t>3-1-2-02-01-02-0002-000
3-1-2-02-01-02-0004-000
3-1-2-02-01-02-0005-000
3-1-2-02-01-02-0006-000
3-1-2-02-01-02-0008-000
3-1-2-02-01-03-0002-000
3-1-2-02-01-03-0004-000
3-1-2-02-01-03-0005-000
3-1-2-02-01-03-0006-000
3-1-2-02-01-03-0007-000
3-1-2-02-01-03-0008-000</t>
  </si>
  <si>
    <t>Suministrar elementos de papelería, útiles de oficina y afines para el DASCD</t>
  </si>
  <si>
    <t>Asignado al Dr. Julio Cesar Alvarez</t>
  </si>
  <si>
    <t>Cto 050 de 2020, suscrito el día 06 de abril de 2020, con SERIN S.A.S., por el valor de $16.113.000</t>
  </si>
  <si>
    <t>3-1-2-02-01-02-0005-000
3-1-2-02-01-03-0003-000</t>
  </si>
  <si>
    <t>Prestar el servicio de revisión, mantenimiento y recarga de los extintores así como el suministro de extintores nuevos y de primera calidad requeridos por el DASCD .</t>
  </si>
  <si>
    <t>Asigando el día 02 de abril de 2020, a Oscar Juan Pablo Hernandez Arias</t>
  </si>
  <si>
    <t>Cto-055-2020, suscrito con Comercilizadora de Servicios Colombianos S.A.S, el día 23/04/2020 por el valor de $1.363.900</t>
  </si>
  <si>
    <t>Se solicita modificar el monto de la línea, por el valor del contrato adjudicado la suma de ($1.363.900) correspondiente. Trasladar la diferencia ($636.100)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</si>
  <si>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84131500
84131600</t>
  </si>
  <si>
    <t>3-1-2-02-02-02-0001-007
3-1-2-02-02-02-0001-008
3-1-2-02-02-02-0001-009
3-1-2-02-02-02-0001-010
3-1-2-02-02-02-0001-012</t>
  </si>
  <si>
    <t>Amparar a través de una póliza de seguro, los intereses patrimoniales y los bienes de propiedad del DASCD, así como aquellos que estén bajo su responsabilidad y custodia.</t>
  </si>
  <si>
    <t>Asigando a Nohemi</t>
  </si>
  <si>
    <t>Contrato 073-2020, suscrito con SOLIDARIA S.A.S, el día 02/06/2020, por el valor de $111.342.032</t>
  </si>
  <si>
    <t>Se solicita modificar el monto de la línea, por el valor de la adjudicación del contrato ($111.342.032) correspondiente. Trasladar la diferencia ($565.968)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</si>
  <si>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81112501
43233205</t>
  </si>
  <si>
    <t xml:space="preserve">3-1-2-02-02-02-0003-005 - Derechos de uso de productos de propiedad intelectual y otros productos similares </t>
  </si>
  <si>
    <t>Renovar y actualizar el software antivirus Bitdefender, para los equipos (servidores, de cómputo y portátiles) con los que cuenta el  DASCD</t>
  </si>
  <si>
    <t>Cto-065-2020. suscrito el día 13 de mayo de 2020, con INTERLAN S.A.S., por el valor de $6.900.00</t>
  </si>
  <si>
    <t>se requiere que se incremente el valor del presupuesto actual en  $​1.828.292 Así mismo se debe modificar la fecha de radicación en al STJ  Este incremento se está solicitando del rubro  3-1-2-02-02-03-0006-003 Servicios de mantenimiento y reparación de computadores y equipo periférico, ES DECIR, del valor que se libero de la línea 11. ademas de ello, se modifica fecha de elaboración, radicación y suscripción.</t>
  </si>
  <si>
    <t xml:space="preserve">Se solicita modificar el monto de la línea, por el valor de la adjudicación del contrato ($6.900.000) correspondiente. Trasladar la diferencia ($11.156)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
Y el valor restante ($1.204.136) a la línea creada
con objeto “Adquirir un sistema de control acceso
por reconocimiento facial y detección de
temperatura”
</t>
  </si>
  <si>
    <t>3-1-2-02-02-03-0003-004 -Servicios de suministro de infraestructura de hosting y de tecnología de la información (TI)</t>
  </si>
  <si>
    <t>Prestar el servicio de almacenamiento en la nube al DASCD</t>
  </si>
  <si>
    <t>Cto-052-2020, suscito con GOPHER GROUP S.A.S, el día 08/04/2020 por el valor de $15.980.000</t>
  </si>
  <si>
    <t>Se solicita modificar el monto de la línea por el valor del contrato adjudicado ($15.980.000) correspondiente. Trasladar la diferencia ($139.000) a la línea creada con objeto “Adquirir un sistema de control acceso por reconocimiento facial y detección de temperatura”</t>
  </si>
  <si>
    <t>Prestar servicios profesionales para apoyar la supervisión de los juegos deportivos distritales.</t>
  </si>
  <si>
    <t xml:space="preserve">Se modifican las fechas de Elaboración, radicación y suscripción del contrato para los meses de julio y agosto respectivamente </t>
  </si>
  <si>
    <t>Prestar los servicios profesionales para la implementación del Sistema Integrado de Conservación Documental</t>
  </si>
  <si>
    <t xml:space="preserve"> Fecha de ekaboración y radicación en STJ: Abril - Fecha Estimada de  Suscripción del Contrato: Mayo </t>
  </si>
  <si>
    <t>43232801
43232804
43223306
43202105
43222608
43222600 
45111802</t>
  </si>
  <si>
    <t>Entregar a titulo de venta real material y efectiva bienes informáticos y de conectividad para el DASCD</t>
  </si>
  <si>
    <t>02 - DOTACIÓN</t>
  </si>
  <si>
    <t>02 - Materiales de equipos, materiales, suministros y servicios propios del sector</t>
  </si>
  <si>
    <t>Asigando el día 12 de mayo de 2020 a Oscar Juan Pablo Hernandez Arias</t>
  </si>
  <si>
    <t>Se devuelve al área de origen para por decisión del comité contratación No.011 para ser radicado en el mes de julio</t>
  </si>
  <si>
    <t xml:space="preserve">Se requiere hacer modificaciones a esta línea no se alcanza a pasar en el proceso a la Subdirección Técnico Jurídica, será para julio, antes de la armonización presupuestal. </t>
  </si>
  <si>
    <t>Prestar los servicios profesionales para implementar la automatización del ciclo de vida del SIDEAP (DEVOPS), unificando el desarrollo y la operación de TI.</t>
  </si>
  <si>
    <t>Implementar la automatización del ciclo de vida del SIDEAP</t>
  </si>
  <si>
    <t>Asigando a la Dra. Nohemi Ojeda</t>
  </si>
  <si>
    <t xml:space="preserve">Se requiere hacer modificaciones a esta línea en cuanto a que la fecha de radicar estudios en la STJ, será para julio y el plazo de ejecución será de 5 meses. Todo lo demás sigue igual. Lo anterior se debe a que el estudio de mercado no ha sido fácil, por el incremento del dólar y por esto, no se alcanza a pasar en el proceso a la Subdirección Técnico Jurídica, antes de la armonización presupuestal. 
</t>
  </si>
  <si>
    <t>Prestar servicios logísticos para el desarrollo de las actividades encaminadas a la promoción del bienestar de los empleados del distrito y sus familias.</t>
  </si>
  <si>
    <t>SEPTIEMBRE</t>
  </si>
  <si>
    <t>El área se compromete a estudiar a que meta apunta para el nuevo plan de desarrollo</t>
  </si>
  <si>
    <t>Se modifica el valor inicial de $1.000.000.000  a $948.418.000 disminuyendo en $51.582.000, que serán destinados a la creación de una nueva línea ($42.000.000) y para la línea 115 ($9.582.000).
 Se modifican las fechas de radicación y suscripción del contrato para los meses de abril y julio respectivamente.
El gerente del  proyecto se compromete a elevar a la D.D de presupesupuesto  inquietud si al armonizar el plan de desarrollo se manienete el CDP  del proceso contratación.</t>
  </si>
  <si>
    <t xml:space="preserve">Se modifican las fechas de radicación y suscripción del contrato para los meses de junio y septiembre respectivamente 
</t>
  </si>
  <si>
    <t>Prestar los servicios profesionales para la preproducción, producción y pos producción de contenidos académicos audiovisuales requeridos para la Plataforma de Aprendizaje Organizacional PAO</t>
  </si>
  <si>
    <t>Meta 78 PDD: Implementar el 100% de la política pública de empleo
398: Porcentaje de implementación de la política pública de empleo</t>
  </si>
  <si>
    <t>Realizar contenidos audiovisuales requeridos para la plataforma de Aprendizaje Organizacional PAO</t>
  </si>
  <si>
    <t>03 - Recurso Humano</t>
  </si>
  <si>
    <t>04 - Gastos de Personal Operativo</t>
  </si>
  <si>
    <t xml:space="preserve">0001 -Personal Contratado  para apoyar las actividades propias  de los proyectos  de Inversión de la Entidad </t>
  </si>
  <si>
    <t>Se modifican las fechas de elaboración, radicación y suscripción del contrato para los meses de abril y mayo respectivamente</t>
  </si>
  <si>
    <t>3-1-2-02-02-01-0006-001</t>
  </si>
  <si>
    <t>Prestar el servicio de recolección, transporte y entrega de la correspondencia del DASCD dentro del perímetro urbano y nacional en la modalidad de entrega urgente, correo electronico certificado, correo certificado y demás afines al objeto contractual.</t>
  </si>
  <si>
    <t>Asigando Dra. Nohemi Ojeda</t>
  </si>
  <si>
    <t>Cto-064-2020, suscrito el día 12 de mayo de 2020, con COLDELIVERY S.A.S., por el valor de $1.998.308</t>
  </si>
  <si>
    <t>Se solicita modificar el monto de la línea, por el valor de la adjudicación del contrato ($1.998.380) correspondiente. Trasladar la diferencia ($1.620)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</si>
  <si>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Prestar el servicio GSUIT Bussiness de Google para el DASCD</t>
  </si>
  <si>
    <t>10 meses</t>
  </si>
  <si>
    <t>Se llevo a cabo la copraventa en la TVEC el día 15 de mayo de 2020, No. 48592, por el valor de $42.465.005,70</t>
  </si>
  <si>
    <t>Aumentar el valor de la línea en $2.392.222, del saldo que se tiene en ese rubro, Disminuir el plazo de ejecución en 9 meses</t>
  </si>
  <si>
    <t xml:space="preserve"> se requiere modificar el plazo de ejecución pasando de 9 a 10 meses Esto debido que el precio del dólar aplicado en el momento de colocar la orden de compra en la tienda virtual permite que se pueda adquirir un mes más con el presupuesto disponible.</t>
  </si>
  <si>
    <t>Se solicita modificar el monto de la línea por el valor adjudicado ($42.465.006) correspondiente. Trasladar la diferencia ($12.027.216) a la línea creada con objeto “Adquirir un sistema de control acceso por reconocimiento facial y detección de temperatura”</t>
  </si>
  <si>
    <t xml:space="preserve">Adición al contrato 065 de 2019 cuyo objeto consiste en: Constituir y regular un Fondo Educativo en Administración para los hijos de los empleados públicos de las entidades distritales, denominado "FONDO EDUCATIVO DEL DISTRITO PARA HIJOS DE EMPLEADOS -FEDHE-, con los recursos entregados por el CONSTITUYENTE al ICETEX quien actuará como administrador y mandatario.
</t>
  </si>
  <si>
    <t>10. Fortalecer el desarrollo del Servicio Civil en el Distrito Capital</t>
  </si>
  <si>
    <t>Asigando el día 24 de marzo de 2020, Julio Cesar Alvarez</t>
  </si>
  <si>
    <t>Se llevo a cabo</t>
  </si>
  <si>
    <t>Se modifica objeto y fechas de radicacion del proceso a febrero</t>
  </si>
  <si>
    <t>Entregar elementos y materiales para la intervención del Archivo y del Fondo Documental Acumulado del DASCD.</t>
  </si>
  <si>
    <t>0120- Adquisición de elementos para el archivo de la entidad</t>
  </si>
  <si>
    <t>Prestar servicios profesionales especializados para realizar la auditoría de Evaluación de controles a Gestión de TICS y de Seguridad de la Información, dentro de los rol de Evaluación y seguimiento, acorde con la normatividad vigente.</t>
  </si>
  <si>
    <t>2 MESES</t>
  </si>
  <si>
    <t>Apoyar el proceso de Control y seguimiento en la planeación y ejecución de una auditoria de evaluación de controles y seguimiento a las recomendaciones realizadas en las auditorías anteriores al proceso TICS y de seguridad de la información.</t>
  </si>
  <si>
    <t>Asigando a la Dra. Nohemí Ojeda</t>
  </si>
  <si>
    <t>Prestar servicios profesionales para apoyar la gestión de la Capacitación dentro del componente Desarrollo del potencial humano al servicio de Bogotá.</t>
  </si>
  <si>
    <t>Meta: Desarrollar el 100% de las actividades previstas en el plan de acción de la política pública para la gestión integral del talento humano en el periodo 2016 – 2019, directamente al producto 1.3.2 Programa de Formación en Innovación Pública Distrital, cuya meta para el 2020 es de 400  funcionarios participantes en el en el Programa de Formación en Innovación Pública Distrital.</t>
  </si>
  <si>
    <t>Implementar los productos de la Política Pública de Gestión Integral del Talento Humano</t>
  </si>
  <si>
    <t>Asigando a Oscar Juan Pablo Hernandez Arias</t>
  </si>
  <si>
    <t>Se modifican fechas de radicacion de estudios previos y firma del contrato</t>
  </si>
  <si>
    <t>El área se compromete a estructurar, analizar y modificar la necesidad del DASCD en los cursos de innovación, desarrollo humano, conflicto y educación organizacional, entre otras.</t>
  </si>
  <si>
    <t xml:space="preserve">Se modifican las fechas de elaboración de Estudios y documentos previos, radicación en marzo y suscripción del contrato para el mes de abril.
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
</t>
  </si>
  <si>
    <t>Prestar servicios con el propósito de desarrollar procesos de formación y capacitación virtual a servidores públicos distritales</t>
  </si>
  <si>
    <t>Meta 78 PDD: Implementar el 100% de la política pública de empleo 
398: Porcentaje de implementación  de la política pública de empleo.</t>
  </si>
  <si>
    <t/>
  </si>
  <si>
    <t>Disminuye valor a 70.000.000</t>
  </si>
  <si>
    <t>Línea Eliminada</t>
  </si>
  <si>
    <t>Prestar los servicios profesionales para acompañamiento en la implementación del instrumento de clima laboral del Distrito Capital, el diseño de la metodología de evaluación de impacto de las actividades misionales del DASCD, así como y el desarrollo de los documentos técnicos que requiera la subdirección en los temas de su competencia.</t>
  </si>
  <si>
    <t>Medir el clima laboral y la calidad de vida en el trabajo para los servidores públicos del Distrital Capital.</t>
  </si>
  <si>
    <t xml:space="preserve">Asigando el día 22 del abril de 2020 a Oscar Juan Pablo Hernandez Arias </t>
  </si>
  <si>
    <t xml:space="preserve">Se modifica objeto, valor, plazo de ejecución y fechas estimadas de elaboración, radicación y suscripción. </t>
  </si>
  <si>
    <t>Prestar servicios profesionales para liderar la conformación e implementación de la red de formación en Cambio Organizacional e innovación, dirigida a servidores públicos de las entidades y organismos Distritales.</t>
  </si>
  <si>
    <t xml:space="preserve"> Apoyar la conformación e implementación de la red gestores de capacitación a Implementar los productos de la Política Pública de Gestión Integral del Talento Humano</t>
  </si>
  <si>
    <t>Asigando a la Dra. Nohemi Ojeda, fue reasigando de nuevo a Oscar Juan Pablo Hernandez Arias</t>
  </si>
  <si>
    <t>Cambia fecha de radicacion de estudios previos a febrero</t>
  </si>
  <si>
    <t xml:space="preserve">Se modifica el valor inicial de $50.700.000 a $26.000.000, disminuyendo en $24.700.000, el monto será destinado a la creación de una nueva línea.
Se modifica el plazo estimado de ejecución a 5 meses. 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
</t>
  </si>
  <si>
    <t>Prestar servicios profesionales para apoyar la conformación e implementación de la red de formación para Gestión del Conflicto y Educación para la Paz dirigida a servidores públicos de las entidades y organismos Distritales.</t>
  </si>
  <si>
    <t>Meta desarrollar el 100% de las actividades previstas en el plan de acción de la política pública para la gestión integral del talento humano en el periodo 2016 – 2019, directamente al producto 2.3.2 Programa para la construcción de ambientes laborales diversos, amorosos y seguros, mediante el diseño e implementación de un programa de sensibilización, capacitación en ambientes laborales inclusivos dirigido a todos las personas trabajadoras  de las entidades y organismos distritales y  adaptación laboral (Inducción, reinducción y bienestar), con enfoque  poblacional-diferencial y de género; utilizando la pedagogía, la lúdica y el arte como herramientas para la generación de ambientes de trabajo donde la  diversidad sea el pilar fundamental para  ser y  estar, y promover una cultura de derechos humanos.</t>
  </si>
  <si>
    <t>Apoyar la conformación e implementación de la red gestores de capacitación a Implementar los productos de la Política Pública de Gestión Integral del Talento Humano.</t>
  </si>
  <si>
    <t>Asigando a la Dra. Nohemi Ojeda, fue reasigando de nuevo a Julio Cesar Alvarez</t>
  </si>
  <si>
    <t xml:space="preserve">Se modifican las fechas de radicación y suscripción del contrato para el mes de abril.Se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
</t>
  </si>
  <si>
    <t>Prestar servicios profesionales para apoyar la conformación e implementación de la red de formación en Cambio Organizacional e innovación, dirigida a servidores públicos de las entidades y organismos Distritales.</t>
  </si>
  <si>
    <t>POLÍTICA-META 1. Desarrollar el 100% de las actividades previstas en el plan de acción de la política pública para la gestión integral del talento humano en el periodo 2016 - 2019.</t>
  </si>
  <si>
    <t>Asigando a Oscar Juan Pablo Hernandez el día 14/04/2020</t>
  </si>
  <si>
    <t>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t>
  </si>
  <si>
    <t>Prestar servicios profesionales para apoyar el levantamiento y procesamiento de la información para la medición del índice de desarrollo de servicio civil.</t>
  </si>
  <si>
    <t>INFORMACIÓN-SC-META 2. Realizar 4 mediciones del nivel de desarrollo del servicio civil.</t>
  </si>
  <si>
    <t>Meta 77 PDD: Realizar 2 mediciones del Índice de Desarrollo del Servicio Civil</t>
  </si>
  <si>
    <t>Apoyar la realización de mediciones anuales para contrastar frente a la línea base del índice de desarrollo del servicio civil</t>
  </si>
  <si>
    <t>Asiganada el día 06/03/2020, dra. Nohemi ojeda,</t>
  </si>
  <si>
    <t>Se modifica la fecha de radicación de documentos y perfeccionamiento del contrato</t>
  </si>
  <si>
    <t>3-1-2-02-01-02-0006-000 - Productos de caucho y plástico</t>
  </si>
  <si>
    <t>Entregar toners para las impresoras del DASCD</t>
  </si>
  <si>
    <t>Se solicita modificar el monto de la línea por el valor del contrato adjudicado ($12.883.879), Trasladar la diferencia ($116.121)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</si>
  <si>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Prestar el servicio de un aplicativo, base de datos o herramienta tecnológica de consulta jurídica, normativa y jurisprudencia vía internet, con acceso a ediciones diarias de actualización</t>
  </si>
  <si>
    <t xml:space="preserve"> Se solicita Modificar Fecha estimada de Inicio de Estudios Previos: junio - Fecha estimada de radicación en STJ: junio </t>
  </si>
  <si>
    <t xml:space="preserve">Se solicita eliminar y los recursos serán cedidos a la SHD de conformidad con lo establecido en la Circular Externa N° DDP000007 del 18 de abril de 2020. </t>
  </si>
  <si>
    <t>Entregar licencias de impresión para el DASCD</t>
  </si>
  <si>
    <t>Prestar el servicio de envío de correos para facilitar la comunicación de los usuarios del SIDEAP</t>
  </si>
  <si>
    <t>0112- Adquisición de hardware y/o software</t>
  </si>
  <si>
    <t>Se une  con la líena No.6</t>
  </si>
  <si>
    <t>Adquirir el servicio de pruebas psicotécnicas  en línea, para evaluar las competencias comportamentales y de valores de los aspirantes a ocupar empleos de naturaleza gerencial o los demás que sean requeridos por las entidades distritales al DASCD.</t>
  </si>
  <si>
    <t>24 MESES</t>
  </si>
  <si>
    <t>Asigando a la Dra. Nohemi ojeda</t>
  </si>
  <si>
    <t>Cto-048-2020, suscrito con PSIGMA CORPORATION S.A.S., el día 27 de abril de 2020, por el valor de $41.999.250</t>
  </si>
  <si>
    <t>Se modifica la modalidad de contratación de selección abrevidad de menor cuantía a contratación directa.</t>
  </si>
  <si>
    <t>Se modifica el plazo de ejecución de 12 meses a 24 meses</t>
  </si>
  <si>
    <t xml:space="preserve"> Se modifica el valor inicial de $42.000.000 a $41.999.250 disminuyendo en $750 que serán destinados a la 50. x Este ajuste se hace por diferencia entre el disponible a ejecutar y el CRP 107</t>
  </si>
  <si>
    <t>Entregar licencias de Adobe Creative Profesional para el DASCD</t>
  </si>
  <si>
    <t>Prestar servicios profesionales al Departamento Administrativo del Servicio Civil Distrital en la realización de una auditoría interna del sistema de gestión de calidad en cumplimiento de la norma ISO 9001:2015</t>
  </si>
  <si>
    <t>Adquirir archivadores rodantes para el almacenamiento de la documentación del DASCD</t>
  </si>
  <si>
    <t>se elimina línea</t>
  </si>
  <si>
    <t>se elimina línea en el Comité No.014</t>
  </si>
  <si>
    <t>Aumenta valor a 461.386.800</t>
  </si>
  <si>
    <t>Se solicita eliminar esta línea porque los recursos se emplearán en otras líneas: por esto, se solicita trasladar el dinero a las líneas: - Línea 65: $ 38.850.760 - Línea 83: $ 37.325.240 - Creación de líneas nuevas: $ 385.210.800</t>
  </si>
  <si>
    <t>Realizar la auditoría de seguimiento a la certificacion en Normas ISO 9001:2015</t>
  </si>
  <si>
    <t>Adición al contrato N° 55 de 2018 cuyo objeto es "Prestar los servicios integrales de aseo y cafetería y el servicio integral de fumigación para las instalaciones del DASCD"</t>
  </si>
  <si>
    <t>Firmada el 28 de enero de 2020</t>
  </si>
  <si>
    <t>Adición al contrato N° 54 de 2018 cuyo objeto es "Prestar vigilancia y seguridad privada para la permanente y adecuada protección de los funcionarios, contratistas, visitantes, contribuyentes y usuarios del Departamento Administrativo del Servicio Civil Distrital -DASCD- y de los bienes e inmuebles objeto de esta contratación de conformidad con lo establecido en el pliego de condiciones de la Licitación Pública N° SDH-LP-01-2018 y la propuesta presentada por el contratista"</t>
  </si>
  <si>
    <t>17 DE ENERO parfeccionada el 23 de enero de 2020</t>
  </si>
  <si>
    <t>Adición al contrato 102 de 2018 cuyo objeto es: "Adquirir el servicio de pruebas psicotécnicas  en línea, para evaluar las competencias comportamentales y de valores de los aspirantes a ocupar empleos de naturaleza gerencial o los demás que sean requeridos por las entidades distritales al DASCD."</t>
  </si>
  <si>
    <t xml:space="preserve">ADICIÓN </t>
  </si>
  <si>
    <t>perfeccionada el 17 de enero de 2020</t>
  </si>
  <si>
    <t>Se modifica el valor teniendo en cuenta la modificación que se llevo acabo. Valor no ejecutado 5.412</t>
  </si>
  <si>
    <t>Adición el convenio 038 de 2014 cuyo objeto consiste en: la Constitución y regulación de un "FONDO EDUCATIVO EN ADMINISTRACIÓN DE RECURSOS PARA CAPACITACIÓN EDUCATIVA DE LOS EMPLEADOS PÚBLICOS DEL DISTRITO CAPITAL FRADEC".</t>
  </si>
  <si>
    <t>Prestar servicios profesionales para apoyar la gestión y el fortalecimiento del proceso contractual de la STJ del DASCD.</t>
  </si>
  <si>
    <t>9 dias calendario</t>
  </si>
  <si>
    <t>A la vanguardía de la capacidad institucional</t>
  </si>
  <si>
    <t>544 Gestionar el 100% del plan de adecuación y sostenibilidad SIGD-MIPG</t>
  </si>
  <si>
    <t>STJ</t>
  </si>
  <si>
    <t>Firmada el 17 de enero de 2020</t>
  </si>
  <si>
    <t>Se crea linea nueva</t>
  </si>
  <si>
    <t>Prestar servicios profesionales para el fortalecimiento de SIDEAP en lo relacionado con la elaboración de requerimientos funcionales, atención de las consultas  de las partes interesadas y apoyando el soporte funcional a los diferentes usuarios SIDEAP</t>
  </si>
  <si>
    <t>OAP</t>
  </si>
  <si>
    <t xml:space="preserve">Línea Eliminada </t>
  </si>
  <si>
    <t>82121701 - 82121702</t>
  </si>
  <si>
    <t xml:space="preserve">3-1-2-02-02-03-0005-003
3-1-2-02-02-03-0007-002 </t>
  </si>
  <si>
    <t>Prorroga al contrato de prestacón de servicios 082 de 2018 cuyo objeto es "Prestar el servicio integral reproducción de documentos para el DASCD".</t>
  </si>
  <si>
    <t>Firmada el 10 de febrero 2020</t>
  </si>
  <si>
    <t xml:space="preserve">SE CREA LINEA NUEVA </t>
  </si>
  <si>
    <t>Prorroga al contrato de prestacón de servicios 046 de 2018 cuyo objeto es "Prestar el servicio de recolección, transporte y entrega de la correspondencia del DASCD dentro del perímetro urbano y nacional.".</t>
  </si>
  <si>
    <t>Firmada el 4 -02-2020</t>
  </si>
  <si>
    <t>Se modifica el plazo de 4 a 2 meses</t>
  </si>
  <si>
    <t>Prorroga al contrato de prestacón de servicios 010 de 2018 cuyo objeto es "Contratar el servicio de intermediación de seguros y asesoría para el manejo del programa de seguros requerido para la adecuada protección de los bienes muebles e inmuebles e intereses patrimoniales del Departamento Administrativo del Servicio Civil Distrital, así como el acompañamiento necesario para la administración de los riesgos".</t>
  </si>
  <si>
    <t>2 MESES Y SIETE DIAS CALENDARIO</t>
  </si>
  <si>
    <t>Asiganda a Oscar Juan Pablo Hernandez</t>
  </si>
  <si>
    <t>Se llevo a cabo el trámite en la tineda virtual del Estado Colombiano, quedando legalizada el 27 de febrero de 2020.</t>
  </si>
  <si>
    <t>Adición y prorroga al contrato de prestación de servicios CPS-057-2019 cuyo objeto es "Prestar servicios con el propósito de desarrollar procesos de formación y capacitación virtual a servidores públicos distritales"</t>
  </si>
  <si>
    <t>DESARROLLO-CAPACITACIÓN-META 5. Beneficiar 20.000 funcionarios de las entidades del distrito con programas de capacitación y formación de acuerdo con la competencia del DASCD.</t>
  </si>
  <si>
    <t>SDBDD</t>
  </si>
  <si>
    <t>Cumlino el día 28/02/2020</t>
  </si>
  <si>
    <t>81112400
 81112105</t>
  </si>
  <si>
    <t>Adicion al contrato de prestación de servicios No 073 del 31 de agosto de 2018, cuyo objeto es: Prestar el servicio  de hosting para la plataforma  tecnológica del DASCD</t>
  </si>
  <si>
    <t>Prestar los servicios profesionales para realizar acompañamiento en los procesos de desarrollo organizacional a cargo del DASCD</t>
  </si>
  <si>
    <t>7MESES</t>
  </si>
  <si>
    <t>Realizar el acompañamiento juridico técnico en los temas relacionados con  desarrollo organizacional</t>
  </si>
  <si>
    <t>Se modifica la fecha estimada de elaboración y estudios previos radicación y suscripción.
Plazo de ejecución 8 meses</t>
  </si>
  <si>
    <t>Se solicita modificar la fecha estimada de elaboración de estudios y documentos previos, radicación y suscripción del contrato para el mes de MAYO. Plazo de ejecucíon baja a 7 meses</t>
  </si>
  <si>
    <t>Prorroga contrato de prestacion de servicios CPS 062 DE 2019, Prestar servicios operativos y brindar los medios requeridos para el desarrollo de actividades de bienestar y capacitación dirigidos a los servidores públicos del distrito.</t>
  </si>
  <si>
    <t>02 - Protección y bienestar social de la población</t>
  </si>
  <si>
    <t>Desarrollar servicios operativos y logísticos requeridos por el DASCD para el desarrollo de actividades de Bienestar y capacitación</t>
  </si>
  <si>
    <t>SBD</t>
  </si>
  <si>
    <t>3 - Recurso Humano</t>
  </si>
  <si>
    <t>0024 - Sistema Integrado de Bienestar y Reconocimiento Distrital</t>
  </si>
  <si>
    <t>Firmada el 14 de febrero de 2020</t>
  </si>
  <si>
    <t>Se crea línea nueva (Prorrogá)</t>
  </si>
  <si>
    <t>55101503
82101500
82121500
82141504</t>
  </si>
  <si>
    <t>Entregar a título de venta real material y efectiva piezas de comunicación para el posicionamiento de los servicios del DASCD</t>
  </si>
  <si>
    <t>Contar con piezas comunicativas y herramientas audiovisuales que permitan comunicar y cumplir con las actividades misionales</t>
  </si>
  <si>
    <t>01- Adquisición y/o producción de equipos, materiales, suministros y servicios propios del sector</t>
  </si>
  <si>
    <t>Se crea nueva línea</t>
  </si>
  <si>
    <t xml:space="preserve">Se modifica la fecha de radicación y suscripción para el mes de Julio, teniendo en cuenta que no se han recibido cotizaciones. Por tal motivo se realizará modificación a la ficha técnica, para realizar un nuevo estudio de mercado </t>
  </si>
  <si>
    <t>Prestar servicios profesionales para apoyar a la Subdirección de Gestión Distrital de Bienestar, Desarrollo y Desempeño en la realización de las actividades de bienestar, capacitación, SEVCOM y Seguridad y Salud en el Trabajo</t>
  </si>
  <si>
    <t>Apoyar la realización de las actividades misionales</t>
  </si>
  <si>
    <t xml:space="preserve">NO </t>
  </si>
  <si>
    <t xml:space="preserve">Se modifica el objeto contractual de: “Prestar servicios de apoyo a la Subdirección de Gestión Distrital de Bienestar, Desarrollo y Desempeño en la realización de las actividades de bienestar, capacitación y Seguridad y Salud en el Trabajo”
Se modifican las fechas de radicación en marzo y suscripción del contrato para el mes de abril.
Se modifica el valor inicial de $14.718.000 a $24.300.000 aumentando en $9.582.000 provenientes de la línea 78
</t>
  </si>
  <si>
    <t>Se modifican las fechas de elaboración radicación y suscripción del contrato para el mes de abril.</t>
  </si>
  <si>
    <t>Prestar servicios profesionales para apoyar a la Oficina Asesora de Planeación del Departamento Administrativo del Servicio Civil en la construcción del sistema de indicadores de talento humano y el seguimiento de los temas prioritarios propios de la misionalidad de la Entidad.</t>
  </si>
  <si>
    <t>Gestión del Conocimiento</t>
  </si>
  <si>
    <t xml:space="preserve">24112412
26111701
45121600
52161500
</t>
  </si>
  <si>
    <t>Adquirir herramientas audiovisuales para el cumplimiento de las actividades misionales del DASCD.</t>
  </si>
  <si>
    <t>se Crea Nueva Línea</t>
  </si>
  <si>
    <t xml:space="preserve">Se modifica la modalidad de selección de “Mínima cuantía por la tienda virtual del Estado” Colombiano” a proceso de selección de minia cuantía. </t>
  </si>
  <si>
    <t xml:space="preserve">Se modifica la fecha de elaboración, radicación y suscripción del contrato para el mes de julio </t>
  </si>
  <si>
    <t>Prestar el servicio de hosting para la plataforma tecnológica del DASCD.</t>
  </si>
  <si>
    <t>Se crea nueva línea para  prorrogar (1 mes) y adcionar (2.507.778) el contrato 073-2018.
el valor de la adición se toma del saldo que quedó del proceso de la línea 07, que se adjudico por el valor de $8.050.000</t>
  </si>
  <si>
    <t>Prestar servicios profesionales para realizar la estructuración técnica y pedagógica del Aula del Saber Distrital.</t>
  </si>
  <si>
    <t xml:space="preserve">POLÍTICA-META 1. Desarrollar el 100% de las actividades previstas en el plan de acción de la política pública para la gestión integral del talento humano en el periodo 2016 - 2019.” </t>
  </si>
  <si>
    <t>5. Diseñar e implementar mecanismos de evaluación y formación integral</t>
  </si>
  <si>
    <t>Se crea Línea</t>
  </si>
  <si>
    <t>Se modifica el valor inicial de $42.000.000 a $30.000.000, disminuyendo en $12.000.000 que serán destinados a la creación de nuevas líneas.
Se modifica la fecha de radicación y suscripción del contrato para el mes de julio. 
Se modifica el tiempo estimado de ejecución de 7 meses a cinco (5) meses</t>
  </si>
  <si>
    <t>Prestar servicios profesionales para liderar la implementación y prototipado de la red de formación en Cambio Organizacional e innovación, dirigida a servidores públicos de las entidades y organismos Distritales para la vigencia 2020.</t>
  </si>
  <si>
    <t xml:space="preserve">Se modifican las fechas de radicación y suscripción del contrato para los meses de julio y agosto respectivamente 
</t>
  </si>
  <si>
    <t>Prórroga Cto 062 de 2019 Prestar servicios operativos y brindar los medios requeridos para el desarrollo de actividades de Bienestar y Capacitación dirigidos a los servidores públicos del Distrito</t>
  </si>
  <si>
    <t>3 meses</t>
  </si>
  <si>
    <t xml:space="preserve">Adición y prórroga al contrato 09 de 2020, cuyo objeto es: “Prestar servicios profesionales para dar soporte funcional a los diferentes usuarios de SIDEAP, con el fin de apoyar la operación de registro de información de empleo y administración pública distrital </t>
  </si>
  <si>
    <t>1 MESES Y 15 DÍAS</t>
  </si>
  <si>
    <t>Se llevo a co el día 28 de abril de 2020</t>
  </si>
  <si>
    <t xml:space="preserve"> Se crea línea con recursos provenientes de la línea 50, El tiempo estimado de ejecución es de 1,5 meses </t>
  </si>
  <si>
    <t>13111067
41112239
42132201
53131626
85111508
85111511</t>
  </si>
  <si>
    <t xml:space="preserve">
3-1-2-02-12-00-0000 Salud Ocupacional
</t>
  </si>
  <si>
    <t>Adquisición de elementos necesarios para la atención de la emergencia causada por el COVID-19</t>
  </si>
  <si>
    <t>8 meses</t>
  </si>
  <si>
    <t>Asigando a Oscar Juan Pablo Hernandez y Julio Cesar Alvafrez</t>
  </si>
  <si>
    <t>Fecha Estimada de Inicio de Estudios Previos: Abril,  Fecha de radicación en STJ: Abril,  Fecha Estimada de  Suscripción del Contrato: Mayo  Plazo: 8 meses  Recursos: Vienen de la línea 58</t>
  </si>
  <si>
    <t>Se solicita modificar el monto de la línea por el valor adjudicado en el contrato ($24.298.800) Trasladar la diferencia ($7.700)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</si>
  <si>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3-1-2-02-02-030003-004 Servicios de suministro de infraestructura de hosting y de tecnología de la información (TI)</t>
  </si>
  <si>
    <t xml:space="preserve">Adición al contrato de Prestación de Servicios No. 073 del 31 de agosto de 2018, cuyo objeto es: Prestar el servicio de hosting para la plataforma tecnológica del DASCD. </t>
  </si>
  <si>
    <t>Se requiere hacer una adición por valor de $ 2.507.778 y una prórroga por un (1) mes, al contrato 073 de 2018, debido a que el cronograma proyectado para el proceso de contratación del nuevo servicio de hosting, el acta de inicio se estaría firmando el día 26 de mayo de 2020, y el contrato actual vence el 9 de mayo del mismo año. El presupuesto para esta adición se tomará del sobreante de las líneas 11, 7 y de un saldo en rubro “Derechos de uso de productos de propiedad intelectual y otros productos similares”. Esta adición y prorroga es necesaria para asegurar la continuidad en la prestación los servicios de SIDEAP, la Plataforma Talento No Palanca, Pao, Moodle y la página Web del DASCD ya que estas aplicaciones se encuentran alojadas en el hosting contratado. Las demás condiciones del contrato siguen igual.</t>
  </si>
  <si>
    <t>Adicionar y prorrogar el contrato No. CPS-P-001-2020 cuyo objeto es ” Prestar servicios profesionales especializados para realizar el acompañamiento a la evaluación y seguimiento del Sistema de Control Interno Institucional, frente a los roles de: Evaluación y seguimiento y de enfoque hacia la prevención, acorde con la normatividad vigente.”</t>
  </si>
  <si>
    <t>Se solicita creación de línea para adicionar la suma de $8.322.600 y prorrogar el contrato por mes y medio (1.5) meses. 
Los recursos provienen de la línea 65.</t>
  </si>
  <si>
    <t>Adicionar y prorrogar el contrato No. CPS-P-002-2020 cuyo objeto es “Prestar servicios profesionales para apoyar a la Dirección en la revisión de los documentos contractuales con la finalidad de aportar al mejoramiento del proceso de gestión contractual del DASCD.</t>
  </si>
  <si>
    <t>Se solicita creación de línea para adicionar la suma de $13.628.160 y prorrogar el contrato por un mes y medio (1.5) meses. 
Los recursos provienen de la línea 65.</t>
  </si>
  <si>
    <t xml:space="preserve">Adicionar y prorrogar el contrato No. CPS-P-004-2020 cuyo objeto es ”Prestar servicios profesionales para apoyar la implementación de MIPG y su articulacion con el sistema integrado en cumplimiento del Decreto Distrital 591 de 2018”. </t>
  </si>
  <si>
    <t xml:space="preserve"> Se solicita creación de línea para adicionar la suma de $5.200.000 y prorrogar el contrato por un (1) mes Los recursos provienen de la línea 65.</t>
  </si>
  <si>
    <t>Adicionar y prorrogar el contrato No. CPS-AG-005-2020 cuyo objeto es “Prestar servicios de apoyo a la gestión, en las actividades operativas de la Subdirección Técnico Jurídica del Servicio Civil Distrital”</t>
  </si>
  <si>
    <t xml:space="preserve">Se solicita creación de línea para adicionar la suma de $3.900.000 y prorrogar el contrato por un mes y medio (1.5) meses. 
Los recursos provienen de la línea 65. </t>
  </si>
  <si>
    <t xml:space="preserve">Adicionar y prorrogar el contrato No. CPS-P-006-2020 cuyo objeto es ”Prestar los servicios profesionales en derecho para el fortalecimiento de los procesos contractuales a cargo de la Subdirección Técnico Jurídica del Servicio Civil Distrital”. </t>
  </si>
  <si>
    <t>Se solicita creación de línea para adicionar la suma de $7.800.000 y prorrogar el contrato por un mes y medio (1.5) meses. 
Los recursos provienen de la línea 65</t>
  </si>
  <si>
    <t>Adicionar y prorrogar el contrato No. CPS-P-007-2020 cuyo objeto es “Prestar servicios profesionales a la Subdirección Técnico Jurídica del Servicio Civil Distrital para realizar las actividades de actualización y mejoramiento de procesos, procedimientos, productos y servicios a su cargo, así como aquellas actividades requeridas para la implementación del Modelo Integrado de Planeación y Gestión”</t>
  </si>
  <si>
    <t>Se solicita creación de línea para adicionar la suma de $5.720.000 y prorrogar el contrato por un (1) mes. 
Los recursos provienen de la línea 83</t>
  </si>
  <si>
    <t>Adicionar y prorrogar el contrato No. CPS-P-015-2020 cuyo objeto es “Prestar Servicios Profesionales para el diseño gráfico de piezas comunicativas y la inclusión de la información en los canales de comunicación de la Entidad”.</t>
  </si>
  <si>
    <t>Se solicita creación de línea para adicionar la suma de $5.200.000 y prorrogar el contrato por un (1) mes. 
Los recursos provienen de la línea 83.</t>
  </si>
  <si>
    <t>Adicionar y prorrogar el contrato No. CPS-AG-022-2020 cuyo objeto es “Prestar servicios técnicos para realizar el diseño, edición y producción multimedia de piezas comunicativas requeridas para promover las actividades del DASCD”</t>
  </si>
  <si>
    <t>solicita creación de línea para adicionar la suma de $3.640.000 y prorrogar el contrato por un (1) mes. 
Los recursos provienen de la línea 83</t>
  </si>
  <si>
    <t xml:space="preserve">Adicionar y prorrogar el contrato No. CPS-P-031-2020 cuyo objeto es “Prestar servicios profesionales para apoyar el proceso de gestión documental del DASCD”. </t>
  </si>
  <si>
    <t>Se solicita creación de línea para adicionar la suma de $5.948.800 y prorrogar el contrato por un (1) mes. 
Los recursos provienen de la línea 83.</t>
  </si>
  <si>
    <t>Adicionar y prorrogar el contrato No. CPS-P-033-2020 cuyo objeto es “Prestar servicios profesionales para apoyar acciones comunicativas y la realización y edición de productos audiovisuales del DASCD”</t>
  </si>
  <si>
    <t xml:space="preserve">Se solicita creación de línea para adicionar la suma de $4.160.000 y prorrogar el contrato por un (1) mes. 
Los recursos provienen de la línea 83. </t>
  </si>
  <si>
    <t>Adición y prórroga al contrato 023 de 2020. cuyo objeto es: Prestar los servicios profesionales como desarrollador junior de software para apoyar a la Oficina TIC en el desarrollo de reportes. nuevas funcionalidades y mantenimiento del Sistema de Información Distrital del Empleo y Administración Pública  SIDEAP</t>
  </si>
  <si>
    <t>El contrato termina el 5 de juiio.  
Se crea línea con recursos provenientes de la línea 50. 
El tiempo estimado de ejecución es de 1 meses</t>
  </si>
  <si>
    <t>Adición y prórroga al contrato 021 de 2020. cuyo objeto es: Prestar servicios profesionales para el diseño. desarrollo de software. integración e interoperabilidad del Sistema de Información Distrital del Empleo y Administración Pública  SIDEAP</t>
  </si>
  <si>
    <t>El contrato termina el 6 de juiio.  
Se crea línea con recursos provenientes de la línea 50. 
El tiempo estimado de ejecución es de 1 meses</t>
  </si>
  <si>
    <t xml:space="preserve">Adición y prórroga al contrato 025 de 2020. cuyo objeto es: Prestar los servicios profesionales como desarrollador junior de software para apoyar a la Oficina TIC en el desarrollo. mantenimiento e interoperabilidad del Sistema de Información Distrital del Empleo y Administración Pública  SIDEAP </t>
  </si>
  <si>
    <t>El contrato termina el 9 de juiio.  
Se crea línea con recursos provenientes de la línea 50. 
El tiempo estimado de ejecución es de 1 meses</t>
  </si>
  <si>
    <t xml:space="preserve">Prestar los servicios técnicos de apoyo a la gestión TICs atendiendo incidentes y solicitudes de soporte de la mesa de servicio del DASCD y las plataformas al servicio ciudadano de la entidad </t>
  </si>
  <si>
    <t>4 meses</t>
  </si>
  <si>
    <t xml:space="preserve"> Es una linea  nuev a para atender los temas de servicio plataformas de los temas misionales.  
Se crea línea con recursos provenientes de la línea 50 
 El tiempo estimado de ejecución es de 4 meses </t>
  </si>
  <si>
    <t xml:space="preserve">Prestar servicios profesionales para dar soporte funcional a los diferentes usuarios de SIDEAP. con el fin de apoyar la operación de registro de información de empleo y administración pública distrital </t>
  </si>
  <si>
    <t>4 meses y 15 días</t>
  </si>
  <si>
    <t xml:space="preserve"> Se crea línea con recursos provenientes de la línea 50 
 El tiempo estimado de ejecución es de 4.5 meses</t>
  </si>
  <si>
    <t>Adición y prórroga al contrato 027 de 2020, cuyo objeto es: Prestar servicios técnicos para apoyar las actividades logísticas y administrativas del componente de capacitación y Seguridad Y salud en el trabajo que desarrolle la SGDBDD</t>
  </si>
  <si>
    <t xml:space="preserve">Se crea línea con recursos provenientes de la línea 50.
El tiempo estimado de ejecución es de un (1) mes </t>
  </si>
  <si>
    <t xml:space="preserve">Adición y prórroga al contrato 018 de 2020, cuyo objeto es: Apoyar la ejecución del proceso de gestión de la comunicación, con el desarrollo de estrategias de socialización de resultados, y divulgación de la información misional del Departamento Administrativo del Servicio Civil Distrital. </t>
  </si>
  <si>
    <t>2 meses</t>
  </si>
  <si>
    <t xml:space="preserve">Se crea línea con recursos provenientes de la línea 119 y de la línea 50 ($5.200.000 c/u) 
El tiempo estimado de ejecución es de dos (2) mes </t>
  </si>
  <si>
    <t xml:space="preserve">Adición y prórroga al contrato 035 de 2020, cuyo objeto es: Prestar los servicios profesionales para apoyar la implementación a nivel distrital del servicio de Evaluación de competencia Gerenciales. </t>
  </si>
  <si>
    <t>1 mes</t>
  </si>
  <si>
    <t xml:space="preserve"> Se crea línea con recursos provenientes de la línea 50 
El tiempo estimado de ejecución es de un (1) me</t>
  </si>
  <si>
    <t xml:space="preserve">Adición y prórroga al contrato 03 de 2020, cuyo objeto es: Prestar servicios profesionales en el desarrollo de las actividades jurídicas requeridas por la Subdirección de Gestión Distrital de Bienestar, Desarrollo y Desempeño en el cumplimiento de las metas de los proyectos de inversión bajo su responsabilidad. </t>
  </si>
  <si>
    <t xml:space="preserve">Se crea línea con recursos provenientes de la línea 119 
El tiempo estimado de ejecución es de un (1) mes </t>
  </si>
  <si>
    <t>Adición y prórroga al contrato 29 de 2020, cuyo objeto es: Prestar servicios técnicos para la ejecución de pruebas unitarias y de integración, elaboración de la documentación técnica del sistema de Información Distrital del Empleo y Administración Pública – SIDEAP</t>
  </si>
  <si>
    <t xml:space="preserve">Se crea línea con recursos provenientes de la línea 50 x El tiempo estimado de ejecución es de un (1) mes </t>
  </si>
  <si>
    <t>Adición y prórroga al contrato 28 de 2020, cuyo objeto es: Prestar servicios técnicos para realizar desarrollos web en el SIDEAP y en la página web del   DASCD</t>
  </si>
  <si>
    <t>Se crea línea con recursos provenientes de la línea 50.
El tiempo estimado de ejecución es de un (1) mes</t>
  </si>
  <si>
    <t xml:space="preserve">Prestar los servicios profesionales de video conferencia a través del servicio especializado de Webex cloud, con capacidad para 500 participantes </t>
  </si>
  <si>
    <t>12 meses</t>
  </si>
  <si>
    <t>02-Dotacion</t>
  </si>
  <si>
    <t>Se crea línea con recursos provenientes de la línea 119 y $100.000 de la línea 50
El tiempo estimado de ejecución es de doce (12) meses. 
Con la emergencia sanitaria que vive el país y ante la necesidad de continuar con los procesos de formación que se venían adelantando presencialmente se ha diseñado una estrategia que por medio de Webinars podamos continuar impartiendo estas actividades de formación.</t>
  </si>
  <si>
    <t>3-1-2-02-02-03-0004-004 - Servicio de telecomunicaciones a través de internet</t>
  </si>
  <si>
    <t xml:space="preserve">Prrogar el contrato 073 de 2019 cuyo objeto es Aunar esfuerzos para promover los procesos de participación y educación ambiental dirigido a las personas vinculadas a las entidades y organismos del distrito capital y sus familias a partir de la oferta de la Secretaría Distrital de Ambiente. </t>
  </si>
  <si>
    <t>Meta 4. Alcanzar 57.000 beneficiarios con programas, estrategias y/o actividades específicas de bienestar y/o estímulos.</t>
  </si>
  <si>
    <t xml:space="preserve">9. Lograr un alto reconociemnto del servidor publico distrital y del DASCD en Bogotá y el país </t>
  </si>
  <si>
    <t xml:space="preserve">Suscrito: 13 de junio de 2019 Duración: 1 año Vencimiento: 12 de junio de 2020 Beneficiados junio 2019 a abril 2020: 616 Prórroga: 12 meses Motivo de la prórroga: Dar continuidad a la programación de actividades de educación ambiental y de bienestar a servidores públicos y sus familias que han tenido gran aceptación. De igual forma, con la prórroga del convenio permite aunar esfuerzos para el cumplimiento de compromisos estipulados en la Política Pública de Gestión Integral del Talento Humano del Distrito Capital relacionados con la ejecución de programas de formación en competencias ambientales, por medio de actividades de educación ambiental como: acciones pedagógicas, procesos de formación y recorridos de interpretación ambiental. </t>
  </si>
  <si>
    <t>90131501
93141702</t>
  </si>
  <si>
    <t xml:space="preserve">Prrogar el contrato 076 de 2019 cuyo objeto es Aunar esfuerzos para otorgar descuentos en los eventos que se realicen en los escenarios administrados por IDARTES con el fin de beneficiar a las Entidades y Organismos Distritales. </t>
  </si>
  <si>
    <t>Suscrito: 25 de junio de 2019 Duración: 12 meses Vencimiento: 24 de junio de 2020 Beneficiados 2019: 609 Prórroga: 12 meses   Motivo de la Prórroga: Continuar beneficiando a todas las personas vinculadas a las entidades u organismos distritales con descuentos en la boletería de los eventos que se realicen en escenarios administrados por IDARTES.</t>
  </si>
  <si>
    <t>Prrorogar el contrato 056 de 2020 cuyo objeto es Prestar servicios profesionales especializados para realizar la auditoría de Evaluación de controles a Gestión de TICS y de Seguridad de la Información, dentro de los rol de Evaluación y seguimiento, acorde con la normatividad vigente.</t>
  </si>
  <si>
    <t>10 dìas</t>
  </si>
  <si>
    <t xml:space="preserve">De manera atenta solicito la modificación del plan anual de contratación, en el sentido de crear una nueva línea para la prórroga por diez días del contrato de prestación de servicios CPSP-056-2020 cuyo plazo inicial estaba por dos (2)meses, línea del contrato 84, cuyo objeto es “Prestar servicios profesionales especializados para realizar la auditoría de Evaluación de controles a Gestión de TICS y de Seguridad de la Información, dentro del rol de Evaluación y seguimiento, acorde con la normatividad vigente”. El monto del contrato, dieciséis millones seiscientos cuarenta mil pesos ($16.640.000) se mantiene. 
El acta de inicio de este contrato se firmó el día 6/05/2020 y tenía finalización para el día 5/07/2020, por tanto se requiere que la fecha de finalización sea del 15/07/2020. </t>
  </si>
  <si>
    <t>Adicionar la orden de compra No.48186 de 2020 cuyo objeto es Prestar el servicio integral de aseo, cafetería, fumigación y demás afines al objeto contractual con sus respectivos insumos para las instalaciones del DASCD y de las que sea legalmente o llegare a ser responsable.</t>
  </si>
  <si>
    <t xml:space="preserve">Se solicita modicficar la línea para adicionar el contrato en la suma indicada en la columna.   Los recursos provienen de la línea 1 y 9. 
Fecha radicación en STJ: Junio 
Fecha de suscripción: Junio
</t>
  </si>
  <si>
    <t>Etiquetas de fila</t>
  </si>
  <si>
    <t>(en blanco)</t>
  </si>
  <si>
    <t>Total general</t>
  </si>
  <si>
    <t xml:space="preserve">Suma de Valor Total </t>
  </si>
  <si>
    <t>Suma de Valor Estimado Vigencia</t>
  </si>
  <si>
    <t>Departamento Administrativo del Servicio Civil Distrital - DASCD</t>
  </si>
  <si>
    <t>CONSOLIDADOS</t>
  </si>
  <si>
    <t xml:space="preserve">SELECCION ABREVIADA DE MENOR </t>
  </si>
  <si>
    <t>3-3-1-16-05-56-7567 "Modernización de la arquitectura institcuional del DASCD."</t>
  </si>
  <si>
    <t>4. Fortalecer la arquitectura TIC de la Entidad</t>
  </si>
  <si>
    <t xml:space="preserve">Se solicita modificar el valor por el señalado en la columna anterior y el valor restante se distribuye en la modificación de líneas antes indicada. 
Fecha de radicación en la STJ. Julio Fecha de suscripción del contrato: Agosto </t>
  </si>
  <si>
    <t>2. Fortalecer las competencias del talento humano de la Entidad, relacionadas con innovación, gestión del conocimiento y TICS, así como con  el abordaje de enfoques de derechos humanos, de genero, población diferencial y ambiental</t>
  </si>
  <si>
    <t>Se solicita modificar: - Rubro: Por el indicado en la columna correspondiente - Actividad: Racionalizar los procesos y procedimientos de la Entidad - Objetivo estratégico: 1. Mejorar los procesos y procedimientos de la Entidad</t>
  </si>
  <si>
    <t>Se solicita modificar: - Rubro: 3-3-1-16-05-56-7567 Modernización de la arquitectura institucional del DASCD.- Fecha estimada de Inicio de Estudios Previos: Julio - Fecha estimada de radicación: Julio - Fecha estimada de suscripción del contrato: Agosto - Actividad: Actualizar software y hardware que permita el desarrollo de la capacidad Tic de la Entidad - Objetivo estratégico: 4. Fortalecer la arquitectura TIC de la Entidad</t>
  </si>
  <si>
    <t>Se aumenta el valor de línea provenientes de la línea 99, por el valor de $38.850.760, para un valor total de $40.000.000
Rubro: 3-3-1-16-05-56-7567 Modernización de la arquitectura institucional del DASCD. correspondiente - Fecha estimada de Inicio de Estudios Previos:
Julio- Fecha estimada de radicación: Julio - Fecha estimada de suscripción del contrato: Agosto - Monto: Por el indicado en la columna correspondiente.
La diferencia en el monto ($ 38.850.760) se justifica con recursos provenientes de la línea 99 - Actividad: Realizar las reparaciones y mejoras locativas necesarias para asegurar la adecuada prestación del servicio - Objetivo estratégico: 1. Mejorar los procesos y procedimientos de la Entidad - Componente de gasto: 06 - Mejoramiento y mantenimiento de infraestructura administrativa - Concepto de gasto: 0015 -Mejoramiento y mantenimiento de sedes administrativas.</t>
  </si>
  <si>
    <t xml:space="preserve">Se aumenta el valor de línea provenientes de la línea 99, por el valor de $37.325.240, para un valor total de $42.656.440, Se solicita modificar Rubro 3-3-1-16-05-56-7567 Modernización de la arquitectura institucional del DASCD. Fecha estimada de Inicio de Estudios Previos Julio - Fecha estimada de radicación: Julio - Fecha estimada de suscripción del contrato:Agosto - Monto: Por el indicado en la columna correspondiente. La diferencia en el monto ($ 37.325.240) se justifica con recursos provenientes de la línea 99  Actividad: Adelantar las acciones necesarias para la implementación del Sistema de Gestión Documental  Objetivo estratégico: 2. Fortalecer las competencias del talento humano de la Entidad, relacionadas con innovación, gestión del conocimiento y Tics, así como con en el abordaje de enfoques de derechos humanos, de género, población diferencial y ambiental.  </t>
  </si>
  <si>
    <t>Se solicita modificar: -  Rubro 3-3-1-16-05-56-7567 Modernización de la arquitectura institucional del DASCD. - Actividad: Racionalizar los procesos y procedimientos de la Entidad - Objetivo estratégico: 1. Mejorar los procesos y procedimientos de la Entidad</t>
  </si>
  <si>
    <t>Racionalizar los procesos y procedimientos de la Entidad</t>
  </si>
  <si>
    <t>1. Mejorar los procesos y procedimientos de la Entidad.</t>
  </si>
  <si>
    <t>Prestar servicios de apoyo en el desarrollo y ejecución del SG-SST del DASCD y en el cumplimiento de las actividades de los protocolos de bioseguridad en el marco del estado de emergencia decretado con ocasión de la situación epidemiológica causada por el coronavirus (covid-19)</t>
  </si>
  <si>
    <t>Se elimina línea Comité de Contratación No.007</t>
  </si>
  <si>
    <t>Fecha de radicación en STJ: Junio Fecha Estimada de Suscripción del Contrato: Julio Plazo: 4 meses Los recursos provienen de la modificación de las líneas: 5, 6, 7, 8, 9, 11, 70, 71, 72, 80, 92 y 123.</t>
  </si>
  <si>
    <t>3.1.2.01.01.01.08 Aparatos médicos, instrumentos ópticos y de precisión, relojes</t>
  </si>
  <si>
    <t>Adquirir un sistema de control acceso por reconocimiento facial y detección de temperatura</t>
  </si>
  <si>
    <t>Fecha de elaboración y radicación en STJ: Agosto  Fecha Estimada de Suscripción del Contrato: Septiembre Plazo: 4 meses Los recursos provienen de la modificación de las líneas: 72, 73 y 81</t>
  </si>
  <si>
    <t>3-3-1-16-05-56-7567 Modernización de la arquitectura institucional del DASCD</t>
  </si>
  <si>
    <t>4,5 MESES</t>
  </si>
  <si>
    <t>Desarrollar la estrategia de gobierno abierto y transparencia en el DASCD</t>
  </si>
  <si>
    <t xml:space="preserve">3. Consolidar una cultura organizacional, basada en la transparencia y el servicio al ciudadano </t>
  </si>
  <si>
    <t>SGC</t>
  </si>
  <si>
    <t>Se solicita crear esta línea con un periodo de 4,5 meses. Los recursos para esta línea provienen de la línea 99</t>
  </si>
  <si>
    <t>Implementar un modelo integral de atención a la ciudadanía incorporando el enfoque poblacional-diferencial</t>
  </si>
  <si>
    <t>Se solicita crear esta línea con un periodo de 5 meses. Los recursos para esta línea provienen de la línea 99</t>
  </si>
  <si>
    <t>DICIEMBRE</t>
  </si>
  <si>
    <t>1,5 MESES</t>
  </si>
  <si>
    <t xml:space="preserve">1. Mejorar los procesos y procedimientos de la Entidad
Producto </t>
  </si>
  <si>
    <t>Se solicita crear esta línea con un periodo de 1,5 meses. Los recursos para esta línea provienen de la línea 99</t>
  </si>
  <si>
    <t>Ejecutar y hacer seguimiento a las políticas, planes, proyectos y programas de las diferentes áreas</t>
  </si>
  <si>
    <t>5,5 MESES</t>
  </si>
  <si>
    <t>Se solicita crear esta línea con un periodo de 5,5 meses. Los recursos para esta línea provienen de la línea 99</t>
  </si>
  <si>
    <t>Prestar servicios profesionales en la elaboración y revisión de documentos y de todas aquellas actividades propias del procesos de gestión contractual, que sean requeridos por la Subdirección de Gestión Corporativa y Control Disciplinario.</t>
  </si>
  <si>
    <t xml:space="preserve">Prestar servicios profesionales al Departamento administrativo del servicio civil distrital para apoyar lo relacionado con el ánalisis de datos estadísticos y demás información cualitativa y cuantitativa sobre la gestión del talento humano vinculado al sector público de Bogotá </t>
  </si>
  <si>
    <t>Se solicita crear esta línea con un periodo de 2 meses. Los recursos para esta línea provienen de la línea 99</t>
  </si>
  <si>
    <t>Prestar los servicios profesionales relacionados para la evaluación del Sistema de Control Interno del Departamento Administrativo del Servicio Civil Distrital, de acuerdo con el Plan Anual de Auditorías 2020 y la designación que haga la Jefe de la Oficina de Control Interno.</t>
  </si>
  <si>
    <t>2,5 MESES</t>
  </si>
  <si>
    <t>OCI</t>
  </si>
  <si>
    <t>Se solicita crear esta línea con un periodo de 2,5 meses. Los recursos para esta línea provienen de la línea 99</t>
  </si>
  <si>
    <t>Adelantar las acciones necesarias para la implementación del Sistema de Gestión Documental</t>
  </si>
  <si>
    <t>2. Fortalecer las competencias del talento humano  de la Entidad, relacionadas con innovación, gestión del conocimiento y Tics, así como con en el abordaje de enfoques de derechos humanos, de género, población diferencial y ambiental.</t>
  </si>
  <si>
    <t>Se solicita crear esta línea con un periodo de 4 meses. Los recursos para esta línea provienen de la línea 99</t>
  </si>
  <si>
    <t>Prestar servicios profesionales apoyar acciones comunicativas en el DASCD para su posicionamiento a través del manejo de medios de comunicación y del desarrollo de estrategias en redes sociales</t>
  </si>
  <si>
    <t>Se solicita crear esta línea con un periodo de 4,5 meses. Los recursos para esta línea provienen de las líneas 99, 16 y 64</t>
  </si>
  <si>
    <t>Se modifica el valor inicial de $1.700.000 a $1.626.352, disminuyendo en $73.648. Se ajusta el valor de la línea al valor generado en RP</t>
  </si>
  <si>
    <t xml:space="preserve">Asigando el día 26 de mayo a Oscar Juan Pablo Hernandez </t>
  </si>
  <si>
    <t>Contrato 076, suscrito con GRUPO DECO COLOMBIA S.A.S, el día 29 de mayo de 2020, por el valor de $1.626.352</t>
  </si>
  <si>
    <t>Se elimina línea Comité de Contratación No.015</t>
  </si>
  <si>
    <t xml:space="preserve">Se elimina Línea </t>
  </si>
  <si>
    <t>3-3-1-16-05-56-7670
Implementación de acciones efectivas para la Gestión Integral del Talento Humano distrital al servicio de la Bogotá del siglo XXI</t>
  </si>
  <si>
    <t xml:space="preserve">JULIO </t>
  </si>
  <si>
    <t xml:space="preserve">Se modifica el rubro presupuestal por el 3-3-1-16-05-56-7670 Implementación de acciones efectivas para la Gestión Integral del Talento Humano distrital al servicio de la Bogotá del siglo XXI.  Se modifica el la fecha de elaboración, radicación y suscripción para el mes de julio.
OJO Iovanna debe enviar meta, actividad y objetivo estrátegica </t>
  </si>
  <si>
    <t>Prestar servicios profesionales especializados al DASCD, en el desarrollo de instrumentos técnicos y juridicos para la asesoría y acompañamiento de las entidades y organismos Distritales en la implementación de la PPGITH</t>
  </si>
  <si>
    <t xml:space="preserve">Se modifica el rubro presupuestal por el 3-3-1-16-05-56-7670 Implementación de acciones efectivas para la Gestión Integral del Talento Humano distrital al servicio de la Bogotá del siglo XXI.  Se modifica el la fecha de elaboración, radicación y suscripción para el mes de julio. se modifica el objeto, se aumenta el valor de la línea a $84.000.000, provenientes de la línea 47
OJO Iovanna debe enviar meta, actividad y objetivo estrátegica </t>
  </si>
  <si>
    <t>Se elimina línea este dinero se va para crear tres línea nuevas por los siguiente valores $24.000.000, $39.000.000 y $7.000.000</t>
  </si>
  <si>
    <t>Se elimna línea</t>
  </si>
  <si>
    <t>Se elimina Línea de Contratación</t>
  </si>
  <si>
    <t>Inversión</t>
  </si>
  <si>
    <t>Prestar servicios profesionales para liderar la ejecución del proceso de gestión de la comunicación, con el desarrollo de estrategias de socialización de resultados, y divulgación de la información misional del Departamento Administrativo del Servicio Civil Distrital.</t>
  </si>
  <si>
    <t>Nueva</t>
  </si>
  <si>
    <t>Julio</t>
  </si>
  <si>
    <t>Agosto</t>
  </si>
  <si>
    <t>Septiembre</t>
  </si>
  <si>
    <t>Contratación Directa</t>
  </si>
  <si>
    <t>SBDD</t>
  </si>
  <si>
    <t>Prestar servicios profesionales para apoyar el desarrollo de las acciones comunicativas en el DASCD asi como para el desarrollo del producto de comunicación incluyente de la Política Pública de Gestión Integral del Talento Humano.</t>
  </si>
  <si>
    <t>5,5 meses</t>
  </si>
  <si>
    <t>Selección de mínima cuantía</t>
  </si>
  <si>
    <t>0248 - Adquisición de materiales y suministros para los proyectos de la entidad</t>
  </si>
  <si>
    <t>24112412
26111701
45121600
52161500</t>
  </si>
  <si>
    <t>Prestar servicios jurídicos profesionales para el desarrollo de las diferentes etapas contractuales que se requieran para la ejecución los proyectos de inversión bajo su responsabilidad</t>
  </si>
  <si>
    <t>Prestar servicios profesionales para realizar la planeación, seguimiento, monitoreo y reporte de la ejecución de los recursos y actividades de los proyectos de inversión bajo su responsabilidad.</t>
  </si>
  <si>
    <t>Prestar los servicios profesionales con el fin de liderar y desarrollar el servicio de evaluación de competencias comportamentales y apoyar  la implementación del programa de selección y formación a Jefes o responsables del Talento Humano.</t>
  </si>
  <si>
    <t>Prestar servicios técnicos y administrativos para apoyar el desarrollo y seguimiento de las actividades realizadas para el bienestar integral distrital</t>
  </si>
  <si>
    <t>Prestar Servicios profesionales para realizar la  identificación, formalización y seguimiento de las Alianzas estratégicas del DASCD, asi como apoyar la documentación de los servicios y procedimientos del proceso de Bienestar, Desarrollo y Medición del Rendimiento</t>
  </si>
  <si>
    <t>Prestar servicios técnicos y administrativos para apoyar el desarrollo y seguimiento de las actividades realizadas para Potenciar el desarrollo de competencias, habilidades y conocimiento de las y los colaboradores vinculados al Distrito Capital</t>
  </si>
  <si>
    <t>Prestar servicios logísticos para el desarrollo de las actividades encaminadas a la promoción del bienestar integral de los empleados del distrito y sus familias que generen sentido de pertenencia y el mejoramiento del clima laboral de las entidades y organismos distritales.</t>
  </si>
  <si>
    <t>Octubre</t>
  </si>
  <si>
    <t>Prestar los servicios profesionales para la preproducción, producción y pos producción de contenidos académicos audiovisuales requeridos para la Plataforma de Aprendizaje Organizacional PAO y/o para el Aula del Saber Distrital</t>
  </si>
  <si>
    <t>Prestar servicios profesionales para potenciar el desarrollo de competencias, habilidades y conocimiento de las y los colaboradores vinculados al Distrito Capital en Competencias Digitales</t>
  </si>
  <si>
    <t>Noviembre</t>
  </si>
  <si>
    <t>Prestar servicios profesionales para apoyar el proceso de Bienestar, Desarrollo y Medición del Rendimiento en la realización de las actividades de bienestar, capacitación, SEVCOM y Seguridad y Salud en el Trabajo</t>
  </si>
  <si>
    <t>Prestar servicios profesionales para realizar la estructuración Técnica, Legal y Financiera  y Pedagógica del Aula del Saber Distrital.</t>
  </si>
  <si>
    <t xml:space="preserve">Prestar servicios profesionales para liderar y acompañar la fase de prototipado de las iniciativas y proyectos de innovación, producto del programa de formación en innovación del DASCD y la Red de Gestión de innovación y gestión del conocimiento. </t>
  </si>
  <si>
    <t>Prestar servicios profesionales para diseñar e implementar el centro de apoyo emocional dirigido a las y los colaboradores de las entidades y organismos Distritales.</t>
  </si>
  <si>
    <t>Prestar servicios para desarrollar procesos de formación y capacitación virtual a servidores públicos distritales</t>
  </si>
  <si>
    <t>Selección de menor cuantía</t>
  </si>
  <si>
    <t>86111502
81161711</t>
  </si>
  <si>
    <t>Prestar los servicios para la Adquisición de 100 suscripciones por mes durante 8 meses de cursos virtuales 100% online en temas relacionados con algoritmos, estadística, ingeniería de datos y Phyton</t>
  </si>
  <si>
    <t>Diciembre</t>
  </si>
  <si>
    <t>OTICs</t>
  </si>
  <si>
    <t xml:space="preserve">Prestar servicios profesionales para el diseño, desarrollo de software, integración e interoperabilidad del  Sistema de Información Distrital del Empleo y Administración Pública - SIDEAP </t>
  </si>
  <si>
    <t>Prestar servicios técnicos para la ejecución de pruebas de calidad y de integración, elaboración de la documentación técnica del sistema de Información Distrital del Empleo y AdministraCión Pública - SIDEAP</t>
  </si>
  <si>
    <t>Junio</t>
  </si>
  <si>
    <t>Prestar servicios profesionales para apoyar al DASCD en el seguimiento de la implementación de Política Pública para la Gestión Integral del Talento Humano y en la estructuración técnica del Tablero de Control de colaboradores de la administración pública distrital en el Territorio.</t>
  </si>
  <si>
    <t>julio</t>
  </si>
  <si>
    <t>Prestar servicios profesionales  a la STJ en materia de rediseños institucionales, empleo público y gestión del talento humano.</t>
  </si>
  <si>
    <t>4,5 meses</t>
  </si>
  <si>
    <t>7 meses</t>
  </si>
  <si>
    <t>1 mes y 15días</t>
  </si>
  <si>
    <t>1 mes y 15 días</t>
  </si>
  <si>
    <t>2 mes</t>
  </si>
  <si>
    <t>Se elimina Línea ojo no se deja elimar en SECOP</t>
  </si>
  <si>
    <t xml:space="preserve">39122229
41111970
</t>
  </si>
  <si>
    <t>Selección Abreviada de Menor cuantia</t>
  </si>
  <si>
    <t xml:space="preserve">5 meses y 15 días </t>
  </si>
  <si>
    <t>Realizar mejoras locativas a  2 sedes para asegurar la adecuada prestación del servicio, asegurando un enfoque poblacional, diferencial.</t>
  </si>
  <si>
    <t>Realizar las mejoras locativas para asegurar la adecuada prestación del servicio, asegurando un enfoque poblacional-diferencial</t>
  </si>
  <si>
    <t>Actualizar el 60 por ciento del software y hardware que permita el desarrollo de la capacidad TIC de la
Entidad.</t>
  </si>
  <si>
    <t>Actualizar software y hardware que permita el desarrollo de la capacidad Tic de la Entidad</t>
  </si>
  <si>
    <t>Adelantar  2 acciones anuales para la implementación del sistema de Gestión Documental</t>
  </si>
  <si>
    <t>Racionalizar 16 procesos y procedimientos de la Entidad.</t>
  </si>
  <si>
    <t>Desarrollar 1.00 estrategia de gobierno abierto y transparencia en el DASCD.</t>
  </si>
  <si>
    <t>Implementar 1 modelo integral de atención a la ciudadanía incorporando el enfoque poblacional,
diferencial.</t>
  </si>
  <si>
    <t>Ejecutar y Hacer 4 seguimientos anuales a las políticas, planes, proyectos y programas de las diferentes áreas.</t>
  </si>
  <si>
    <t xml:space="preserve">Valor Contrato </t>
  </si>
  <si>
    <t xml:space="preserve">FUNCIONAMIENTO Se solicita modificar el monto de la línea, ya que se debe dejar el valor por el cual se adjudico el contrato por la suma de ($70.930.000) correspondiente. Trasladar la diferencia ($1.542.222) a la línea creada con objeto “Prestar servicios de apoyo en el desarrollo y ejecución del SG-SST del DASCD y en el cumplimiento de las actividades de los protocolos de bioseguridad en el marco del estado de emergencia decretado con ocasión de la situación epidemiológica causada por el coronavirus (covid-19)”
INVERSIÓN Se modifica el valor inicial de $15.000.000 a $14.980.000, disminuyendo en $20.000. Se ajusta el valor de la línea al valor generado en RP.
</t>
  </si>
  <si>
    <t>Comité Extraordinario de Contrastación No.014
18 y 19/06/2020</t>
  </si>
  <si>
    <t>Prestar servicios profesionales  para realizar el diseño, edición y producción de piezas audiovisuales y motión graphics requeridas para promover las actividades misionales del DASCD</t>
  </si>
  <si>
    <t>Prestar los servicios profesionales para apoyar el diseño e implementación del modelo de gestión de competencias comportamentales a nivel distrital, así como el fortalecimiento e implementación del programa de selección y formación a Jefes o responsables del Talento Humano</t>
  </si>
  <si>
    <t>Licitación Pública</t>
  </si>
  <si>
    <t>Nuevo</t>
  </si>
  <si>
    <t>asignado a la Dra. Nohemi Ojeda</t>
  </si>
  <si>
    <t xml:space="preserve">Contrato 072, suscrito el día  29 de mayo de 2020, con Derian Felipe Duarte </t>
  </si>
  <si>
    <t>Cto-043-2020, Grupo EDS autogas S.A.S 04/03/2020. valor del contrato $10.000.000</t>
  </si>
  <si>
    <t>Cto 008-Nelson Otalora suscrito el día 27 de enero de 2020, por el valor de $62.920.000</t>
  </si>
  <si>
    <t xml:space="preserve">CPS-044-2020 suscrito con SOLUTION COPY LTDA, 10/03/2020, por el valor de $8.000.000 </t>
  </si>
  <si>
    <t xml:space="preserve">Se llevo a cabo la compraventa en la TVEC el día 08 de mayo de 2020, No.48186, valor del la Orden $38.304.765,36 Cto-066-2020
</t>
  </si>
  <si>
    <t>Cto-022-2020 -Tatiana Gongora Martinez  suscrito el día 19 de febrero de 2020, por el valor de $18.200.000</t>
  </si>
  <si>
    <t>Cto-015-2020- Natalia Muñoz suscrito el día 31 de enero de 2020, por el valor de $26.000.000</t>
  </si>
  <si>
    <t>Cto-033-2020, Laura Andrea Rojas Muñoz el día 19 de febrero de 2020, por el valor de $20.800.000</t>
  </si>
  <si>
    <t>Contrato 075, suscrito el día 29 de mayo de 2020, con Julian Darío Chacon Melo. Por el valor de $25.980.000</t>
  </si>
  <si>
    <t>Cto-004-2020- Harold Arturo campos suscrito el 31 de enero de 2020, por el valor de $26.000.000</t>
  </si>
  <si>
    <t>Cto-001-2020, Carmen Cecilia Cardenas  por el valor de $27.742.000</t>
  </si>
  <si>
    <t>Cto-014-2020, suscrito el 31 de enero de 2020, Laura Ximena Gonzalez, por el valor de  $31.200.000</t>
  </si>
  <si>
    <t>Cto-002-, Pedro Nel Gonzalez , suscrito el día 21 de enero de 2020, por el valor de $45.427.200</t>
  </si>
  <si>
    <t>Cto-16, Maria Alejandra Jimenez, suscrito el día 31/01/2020, por el valor de $31.200.000</t>
  </si>
  <si>
    <t>Cto-24, Felipe Andres Ussa suscrito el día 05/02/2020, por el valor de $31.200.000</t>
  </si>
  <si>
    <t>1. vezCAMBIO DE PROVEEDOR
2. vez se suscribio con cesar riaño Cto-046, suscrito el día 18/0372020, por el valor de $23.400.000</t>
  </si>
  <si>
    <t xml:space="preserve">Contrato-068 del 2020, suscrito el día 28 de mayo de 2020 , con Michel Felipe Pedraza Cardenas, por el valor de $26.000.000 </t>
  </si>
  <si>
    <t xml:space="preserve">Cto-005, Camilo Caicedo suscrito el día 28/01/2020, por el valor de $13.000.000 </t>
  </si>
  <si>
    <t>Cto-007, Oliver quintero suscrito el día 31/01/2020, por el valor de $28.600.000</t>
  </si>
  <si>
    <t>Cto-019, Jeisson Pineda suscrito el día 05/02/2020, por el valor de $65.000.000</t>
  </si>
  <si>
    <t>Cto-021 Jimmy Alfonso Ramirez, suscrito el día 05/02/2020, por el valor de $40.560.000</t>
  </si>
  <si>
    <t>Cto-20, Henry Villamil suscrito el día 05/02/2020, por el valor de $72.800.000</t>
  </si>
  <si>
    <t xml:space="preserve">Cto-25, Giovanni  Fernando Sanchez suscrito el día 06/02/2020, por el valor de $26.000.000 </t>
  </si>
  <si>
    <t xml:space="preserve">Cto-023, Julian Torres suscrito el día 05/20/2020, por el valor de $26.000.000 </t>
  </si>
  <si>
    <t>Cto-29, Juan Camilo Zambrano suscrito el día 12/02/2020, por el valor $19.760.000</t>
  </si>
  <si>
    <t>Cto-28, Alexander Escudero suscrito el día 18/0272020, por el valor de $17.160.000</t>
  </si>
  <si>
    <t>Cto-030, Carlos Fernando Hernandez suscrito el día 11/02/2020, por el valor de $30.160.000</t>
  </si>
  <si>
    <t>Cto-13, Leonardo Rodriguez suscrito el día 31/01/2020, por el valor de $26.000.000</t>
  </si>
  <si>
    <t>Cto-009, Carolina Lopez Esguerra suscrito el día 31/0172020, por el valor de $20.280.000</t>
  </si>
  <si>
    <t>Cto-003, Diana Alexandra Bernal suscrito el día 23/01/2020, por el valor de $31.200.000</t>
  </si>
  <si>
    <t>Cto-032, Milena Castañeda Carpintero suscrito el día 18/02/2020,  por el valor de $31.200.000</t>
  </si>
  <si>
    <t xml:space="preserve">Cto-035, Janeth Díaz Ariza suscrito el día 20/02/2020,  por el valor de $31.200.000
</t>
  </si>
  <si>
    <t>Cto-039, Jenny Paola Molina suscrito el día 28/02/2020, por el valor de $15.000.000</t>
  </si>
  <si>
    <t>Cto-051, Ana Maria Zarta suscrito el día 06/04/2020, por el valor de $26.000.000</t>
  </si>
  <si>
    <t>Cto-027, Laura Lucely León Lopez suscrito el día 06/02/2020, por el valor de $15.000.0000</t>
  </si>
  <si>
    <t>Cto-010-2020, Beltran y Castellanos Asociados Limitada, suscrito el día 30/01/2020, por el valor de $35.000.000</t>
  </si>
  <si>
    <t>Línea Modificada ver observación aprobada en comité de contratación No.014</t>
  </si>
  <si>
    <t>Modificada</t>
  </si>
  <si>
    <t>Cto-26, Nathalia Carolina Insuasty suscrito el día 29/05/2020, por el valor de $45.600.000</t>
  </si>
  <si>
    <t>Contrato-074, suscrito con Natalia María Chavez Navarrete 29/05/2020, por el valor $42.000.000</t>
  </si>
  <si>
    <t>Se elimina línea Comité de Contratación No.014</t>
  </si>
  <si>
    <t>Se elimina Línea Comité de Contratación No.014</t>
  </si>
  <si>
    <t>Se elimina  línea comité de contratación No.014</t>
  </si>
  <si>
    <t xml:space="preserve">Cto-034, Cesar Vera suscrito el 19/02/2020, por el valor de $52.000.000 </t>
  </si>
  <si>
    <t>Cto-040, Efrain Camilo Jurado suscrito el 03/03/2020, por el valor de $52.000.000</t>
  </si>
  <si>
    <t>Cto-037, Diana Carolina Diaz suscrito el día 28/02/2020, por el valor de $24.575.200</t>
  </si>
  <si>
    <t>Se eliminania línea Comité de Contreatación No.09</t>
  </si>
  <si>
    <t>Cto- 041, Suscrito con Jaime Alejandro Herrera el día 05 de marzo de 2020, por el valor de $10.816.000</t>
  </si>
  <si>
    <t>Suscrito con Cristian Andres Urrea Cto 045, el día 18 de marzo de 2020, por el valor de $10.816.000</t>
  </si>
  <si>
    <t>Cto 042, suscrito Yury tatiana Benavides Bernal el día 11/03/2020, por el valor $13.520.000</t>
  </si>
  <si>
    <t>Cto-31, suscrito con Gustavo Adolfo Forero el día 13/02/2020, por el valor de $29.744.000</t>
  </si>
  <si>
    <t>Cto-006, suscrito con Oscar Juan Pablo Hernandez Airas el día 29/01/2020, por el valor de $26.000.000</t>
  </si>
  <si>
    <t xml:space="preserve">Cto-018, suscrito con Maria Fernanda Cristancho el día 10 de febrero de 2020, por el valor de $26.000.000 </t>
  </si>
  <si>
    <t>Línea eliminada Comité de Contratación No.09</t>
  </si>
  <si>
    <t>Cto-011, Claudia Isabel Rojano Rodriguez suscrito el día 30/01/2020, por el valor de $25.000.000</t>
  </si>
  <si>
    <t>línea elimianda Comité de Contratación No.010</t>
  </si>
  <si>
    <t>Contrato 059 del 2020, suscrito el día 28/05/2020,  Maria Catalina Rincon Cortes, por el valor de $26.000.000</t>
  </si>
  <si>
    <t>Se devuelve al área de origen para por decisión del comité contratación No.011 para ser radicado en el mes de julio
Se elimina Línea Comité de Contratación No.014</t>
  </si>
  <si>
    <t>Cto-056, suscrito con Luz Yadira Velosa el día 04/05/2020, por el valor del $16.640.000</t>
  </si>
  <si>
    <t>Cto.054 Julian Estaban Gutierrez suscrito el día 23/04/2020, por el valor de $26.000.000</t>
  </si>
  <si>
    <t>Cto-063 de 2020 suscrto con Yuber liliana Rodriguez, el día 13/05/2020, por el valor de $43.750.000</t>
  </si>
  <si>
    <t>Cto-062-2020 Oscar Almanza suscrito el día 06/05/2020, por el valor de $ 26.000.0000</t>
  </si>
  <si>
    <t>Contrato 058,  suscrito  11 de mayo de 2020, con Fabian Saul Castro Herrera, por el valor $26.000.000</t>
  </si>
  <si>
    <t>Cto-054-2020, Julian Esteban Gutierrez Rodriguez suscrito el día 23 de abril de 2020, por el valor del $26.000.000</t>
  </si>
  <si>
    <t>Contrato 047,  suscrito el día 25 de marzo de 2020 con Daniel Esteban Alarcon Robles, por el valor de $16.400.000</t>
  </si>
  <si>
    <t>Se modifica línea</t>
  </si>
  <si>
    <t>Se modifica Comité de Contratación No.014, ver observaciones.</t>
  </si>
  <si>
    <t>se elimina línea Comité de Contratación No.010, ver observación en el comité</t>
  </si>
  <si>
    <t>Se modifica Comité de Contratación No.008, ver observaciones.</t>
  </si>
  <si>
    <t>Línea eliminada Comité de Contratación No.02</t>
  </si>
  <si>
    <t>Contrato 067, suscrito el día 19/05/2020, con Laura Milena Avila Ruiz, por el valor de $23.400.000</t>
  </si>
  <si>
    <t>Cto-053-2020 suscrito con Yady Paola Morales el día 14/04/2020, por el valor $40.000.000</t>
  </si>
  <si>
    <t>Cto-71, suscrito con Trendy Suppliers S.A.S suscrito el día 27 de mayo de 2020, por el valor $24.298.800</t>
  </si>
  <si>
    <t xml:space="preserve">Se llevo a cabo </t>
  </si>
  <si>
    <t>Se elimia Línea Comité de Contratación No.014</t>
  </si>
  <si>
    <t>OBJETIVO 1.  Promover el fortalecimiento organizacional de las entidades distritales para adaptarse a los retos y cambios del entorno frente a la prestacion de servicio a la ciudadania y la generacion de un mayor valor publico</t>
  </si>
  <si>
    <t>Meta 2. Asistir técnicamente a 52 entidades y organismos en la implementación de acciones que contribuyan a la gestión estratégica distritales de su talento humano</t>
  </si>
  <si>
    <t>Objetivo 10. Fortalecer el Desarrollo del Servicio Civil en el Distrito Capital.</t>
  </si>
  <si>
    <t xml:space="preserve">Meta 1. Asistir Técnicamente a 52 entidades y organismos  en el rediseño institucional, la estandarización de sus estructuras el D.C. organizacionales, actualización de plantas de personal y/o manuales específicos de funciones y competencias laborales. </t>
  </si>
  <si>
    <t>OBJETIVO 2. Fortalecer la oferta institucional del DASCD y articular la Gestión del Talento Humano a nivel distrital para potenciar el desarrollo de competencias, habilidades, el bienestar laboral y la seguridad y salud en el trabajo de los y las colaboradores vinculados al Distrito Capital para prestar un servicio de excelencia a la ciudadanía</t>
  </si>
  <si>
    <t>Meta 7. Asistir y apoyar a  52 entidades, organismos   para la construcción de ambientes laborales diversos, amorosos y seguros y dependencias en las entidades distritales.</t>
  </si>
  <si>
    <t>Liderar la ejecución del proceso de gestión de la comunicación</t>
  </si>
  <si>
    <t>Objetivo 7. Promover Bienestar integral en los servidores públicos del distrito orientado a la felicidad laboral.</t>
  </si>
  <si>
    <t>Implementar el producto de la Política Pública de Gestión Integral del Talento Humano - Comunicación incluyente</t>
  </si>
  <si>
    <t>Meta 6. Contar con 58.000 beneficiados de los programas de bienestar desarrollados, que generen sentido de pertenencia en colaboradores y colaboradoras y el mejoramiento del clima laboral de las entidades y organismos distritales.</t>
  </si>
  <si>
    <t>Desarrollar asuntos jurídicos para el cumplimiento de las metas del proyecto de inversión 7670</t>
  </si>
  <si>
    <t xml:space="preserve">Realizar el control y monitoreo de la información relacionada para el cumplimiento de las metas del proyecto de inversión 7670 </t>
  </si>
  <si>
    <t>Meta 5. Asistir y apoyar la implementación de 2 sistemas de gestión del Rendimiento y la Productividad Distrital y del Programa de Selección y implementación de Formación de Jefes de Talento Humano en el Distrito Capital.</t>
  </si>
  <si>
    <t>Liderar y desarrollar el servicio SEVCOM y apoyar  la implementación del programa de selección y formación a Jefes o responsables del Talento Humano.</t>
  </si>
  <si>
    <t>Objetivo 8. Promover la meritocracia como base de selección para las diferentes formas de vinculación</t>
  </si>
  <si>
    <t>Apoyar el desarrollo de las actividades de bienestar que realice el DASCD y la consolidación de la información relacionadas con las mismas</t>
  </si>
  <si>
    <t xml:space="preserve">Apoyar la identificación, formulación y seguimiento de las Alianzas estrategicas del DASCD como implementación de la política púbica de gestión integral del talento humano </t>
  </si>
  <si>
    <t>Meta 4. Capacitar a 25.000 colaboradores y colaboradoras vinculados al Distrito Capital con programas de capacitación y formación de acuerdo con la competencia del DASCD</t>
  </si>
  <si>
    <t>Apoyar el desarrollo de las actividades de capacitación que realice el DASCD y la consolidación de la información relacionadas con las mismas</t>
  </si>
  <si>
    <t>Objetivo 5. Diseñar e implementar mecanismos de Evaluación y Formación Integral</t>
  </si>
  <si>
    <t>apoyar el desarrollo del servicio SEVCOM y la implementación del programa de selección y formación a Jefes o responsables del Talento Humano.</t>
  </si>
  <si>
    <t>Objetivo 9. Lograr un alto reconocimiento del servidor público distrital y del DASCD en Bogotá y el país</t>
  </si>
  <si>
    <t>Realizar contenidos audiovisuales requeridos para la plataforma de Aprendizaje Organizacional PAO y/o Aula del Saber Distrital</t>
  </si>
  <si>
    <t>Desarrollar actividades de formación y capacitación que permitan la implementación de la política pública de gestión integral de talento humano</t>
  </si>
  <si>
    <t>Apoyar el desarrollo de las actividadesy/o estrategias de Bienestar, Capacitación, SST y SEVCOM que realice el DASCD y la consolidación de la información relacionadas con las mismas</t>
  </si>
  <si>
    <t>Realizar la estructuración Técnica, Legal y Financiera  y Pedagógica del Aula del Saber Distrital.</t>
  </si>
  <si>
    <t>Diseñar e implementar el centro de apoyo emocional</t>
  </si>
  <si>
    <t>OBJETIVO 3. Incorporar la analítica de datos del talento humano para la toma de decisiones y la planeación en el largo plazo de la fuerza laboral pública de la ciudad</t>
  </si>
  <si>
    <t>Meta 8. Actualizar  1 sistema poniendo en operación nuevas funcionalidades en el Sistema de Información Distrital del Empleo y la Administración Pública (SIDEAP), que permitan consolidar una cultura de análitica de datos sobre la Gestión del Talento Humano en el Distrito Capital.</t>
  </si>
  <si>
    <t xml:space="preserve">Meta 9. Efectuar la estructuración 1 sistema de información con sus requerimientos funcionales y el análisis de datos para la puesta en técnica, de  funcionamiento del Tablero de Control del Talento Humano en el Territorio de Bogotá D.C.  </t>
  </si>
  <si>
    <t xml:space="preserve">Meta 9. Efectuar la estructuración 1 sistema de información   con sus requerimientos funcionales y el análisis de datos para la puesta en técnica, de  funcionamiento del Tablero de Control del Talento Humano en el Territorio de Bogotá D.C.  </t>
  </si>
  <si>
    <t>Realizar la estructuración Técnica del Tablero de control de colaboradores</t>
  </si>
  <si>
    <t>Meta 10. Consolidar 1 bateria de indicadores diseñados e implementados sobre la gestión del talento humano del sector público de Bogotá, D.C</t>
  </si>
  <si>
    <t>Realizar la construcción del sistema de indicadores de talento humano</t>
  </si>
  <si>
    <t>Meta 3. Implementar en 52 entidades y organismos distritales la estrategia de formalización, dignificación y acceso público y meritocrático de la Administración Pública Distrital.</t>
  </si>
  <si>
    <t>Se crea línea</t>
  </si>
  <si>
    <t>Comité de Contratación No.014, leer observación.</t>
  </si>
  <si>
    <t>Comité de Contratación No.015, leer observación.</t>
  </si>
  <si>
    <t>Prorrogar contrato de prestación de servicios profesionales Cto 10 de 2020 prestar servicios profesionales para el acompañamiento y la orientación jurídica especializada requerida por el DASCD</t>
  </si>
  <si>
    <t>3  meses</t>
  </si>
  <si>
    <t>Comité Extraordinario de Contratación No.015 09/07/2020</t>
  </si>
  <si>
    <t xml:space="preserve">Se crea línea </t>
  </si>
  <si>
    <t xml:space="preserve">Se crea línea 
</t>
  </si>
  <si>
    <t>Ver observación comité de contratación No.015</t>
  </si>
  <si>
    <t>Esta línea se elimina, ya que el estudio de mercado mostró que el presupuesto asignado para esto está muy por debajo de lo cotizado. x Por lo anterior, se solicitará que el presupuesto se asigne a dos nuevas líneas de contratación de prestación de servicios de profesionales que se están solicitando.</t>
  </si>
  <si>
    <t>Se modifica comité de contratación No.015</t>
  </si>
  <si>
    <t>Se modifica monto inicial de $110.000.000 a $115.600.000 aumentando en $5.600.000 recursos provenientes de la línea 202</t>
  </si>
  <si>
    <t>Prestar los servicios profesionales para apoyar la implementación de la automatización del ciclo de vida de desarrollo de SIDEAP con DEVOPS</t>
  </si>
  <si>
    <t>Prestar servicios profesionales para el diseño, desarrollo de software y de aplicaciones Móviles, para el Sistema de Información Distrital del Empleo y Administración Pública - SIDEAP</t>
  </si>
  <si>
    <t>Se crea esta línea con recursos provenientes de la línea 202
Este proceso se requiere ya que ayudaría en la mejora de productividad y rapidez del aplicativo SIDEAP para dar respuesta a la ciudadanía, se definió que se haga con un ingeniero que tenga conocimientos en DEVOPS, y que apoye a los ingenieros senior de desarrollo que tiene actualmente la entidad, en la implementación de la automatización del SIDEAP, teniendo en cuenta que ellos pueden hacerlo, con el apoyo de este profesional x El plazo de ejecución es de 6 meses.</t>
  </si>
  <si>
    <t>Se crea esta línea con recursos provenientes de la línea 202
Este proceso se requiere ya que ayudaría en la mejora de productividad y rapidez del aplicativo SIDEAP para dar respuesta a la ciudadanía, se definió que se haga con un ngeniero junior que apoye en los desarrollos que se deben hacer en este segundo semestre, y en los que puedan surgir pero que no los pueden hacer totalmente los ingenieros senior que los tiene a cargo, ya que ellos estarán colaborando, en la implementación de la automatización del ciclo de vida del SIDEAP, lo cual conlleva muchas más actividades de las que ya tiene asignadas. x El plazo de ejecución es de 6 meses.</t>
  </si>
  <si>
    <r>
      <t>Código:</t>
    </r>
    <r>
      <rPr>
        <sz val="9"/>
        <color indexed="8"/>
        <rFont val="Arial"/>
        <family val="2"/>
      </rPr>
      <t xml:space="preserve"> A-CON-FM-026</t>
    </r>
  </si>
  <si>
    <r>
      <t xml:space="preserve">Vigencia desde: 
</t>
    </r>
    <r>
      <rPr>
        <sz val="9"/>
        <color indexed="8"/>
        <rFont val="Arial"/>
        <family val="2"/>
      </rPr>
      <t>Abril  de 2019</t>
    </r>
  </si>
  <si>
    <r>
      <t>Recuerde: </t>
    </r>
    <r>
      <rPr>
        <i/>
        <sz val="9"/>
        <color indexed="8"/>
        <rFont val="Arial"/>
        <family val="2"/>
      </rPr>
      <t>Si este documento se encuentra impreso no se garantiza su vigencia, por lo tanto, se considera “</t>
    </r>
    <r>
      <rPr>
        <i/>
        <u val="single"/>
        <sz val="9"/>
        <color indexed="8"/>
        <rFont val="Arial"/>
        <family val="2"/>
      </rPr>
      <t>Copia No Controlada”</t>
    </r>
    <r>
      <rPr>
        <i/>
        <sz val="9"/>
        <color indexed="8"/>
        <rFont val="Arial"/>
        <family val="2"/>
      </rPr>
      <t>. La versión vigente se encuentra publicada en la intranet y Aplicativo SIG del DASCD</t>
    </r>
  </si>
  <si>
    <t>44103103
44103116</t>
  </si>
  <si>
    <t>Se modifica Comité de Contratación No.014, ver observaciones.
Se modifica Comité de Contratación No.016, ver observaciones</t>
  </si>
  <si>
    <t>Comité Extraordinario de Contratación No.016 del 14 de julio de 2020</t>
  </si>
  <si>
    <t>Se solicita la modificación de esta línea, en lo que compete a la modalidad de contratación, teniendo en cuenta que a pesar de que en el Acuerdo Marco para el suministro de Consumibles de Impresión, que tiene la tienda virtual colombiana y que vence el 31 de julio del presente año., no hay tóner para la última impresora que se compró, la cual tiene un tóner de repuesto, el Acuerdo marco va a permitir más de 4 tóner y/o insumos para las impresoras de la red de la Entidad, con respecto a las cotizaciones recibidas a través del estudio de mercado que se hizo. También se adiciona el código 44103116, al que ya tenía. Muchas gracias</t>
  </si>
  <si>
    <t>ACUERDO MARCO PRECIOS MINIMA CUANTIA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</si>
</sst>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240A]d&quot;-&quot;mmmm&quot;-&quot;yyyy;@"/>
    <numFmt numFmtId="166" formatCode="_-[$$-240A]\ * #,##0.00_-;\-[$$-240A]\ * #,##0.00_-;_-[$$-240A]\ * &quot;-&quot;??_-;_-@_-"/>
    <numFmt numFmtId="167" formatCode="&quot;$&quot;#,##0.00"/>
    <numFmt numFmtId="168" formatCode="_(&quot;$&quot;\ * #,##0.00_);_(&quot;$&quot;\ * \(#,##0.00\);_(&quot;$&quot;\ * &quot;-&quot;??_);_(@_)"/>
  </numFmts>
  <fonts count="57">
    <font>
      <sz val="11"/>
      <color theme="1"/>
      <name val="Calibri"/>
      <family val="2"/>
    </font>
    <font>
      <sz val="11"/>
      <color indexed="8"/>
      <name val="Calibri"/>
      <family val="2"/>
    </font>
    <font>
      <b/>
      <sz val="11"/>
      <color indexed="8"/>
      <name val="Calibri"/>
      <family val="2"/>
    </font>
    <font>
      <sz val="11"/>
      <color indexed="9"/>
      <name val="Calibri"/>
      <family val="2"/>
    </font>
    <font>
      <b/>
      <sz val="10"/>
      <name val="Calibri"/>
      <family val="2"/>
    </font>
    <font>
      <sz val="10"/>
      <name val="Arial"/>
      <family val="2"/>
    </font>
    <font>
      <sz val="10"/>
      <name val="Arial Narrow"/>
      <family val="2"/>
    </font>
    <font>
      <sz val="8"/>
      <color indexed="30"/>
      <name val="Arial"/>
      <family val="2"/>
    </font>
    <font>
      <sz val="9"/>
      <color indexed="10"/>
      <name val="Arial"/>
      <family val="2"/>
    </font>
    <font>
      <b/>
      <sz val="9"/>
      <color indexed="10"/>
      <name val="Arial"/>
      <family val="2"/>
    </font>
    <font>
      <sz val="9"/>
      <color indexed="8"/>
      <name val="Arial"/>
      <family val="2"/>
    </font>
    <font>
      <sz val="10"/>
      <color indexed="8"/>
      <name val="Arial"/>
      <family val="2"/>
    </font>
    <font>
      <b/>
      <sz val="9"/>
      <color indexed="8"/>
      <name val="Arial"/>
      <family val="2"/>
    </font>
    <font>
      <sz val="9"/>
      <color indexed="8"/>
      <name val="Calibri"/>
      <family val="2"/>
    </font>
    <font>
      <i/>
      <sz val="9"/>
      <color indexed="8"/>
      <name val="Arial"/>
      <family val="2"/>
    </font>
    <font>
      <b/>
      <i/>
      <sz val="9"/>
      <color indexed="8"/>
      <name val="Arial"/>
      <family val="2"/>
    </font>
    <font>
      <i/>
      <u val="single"/>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70C0"/>
      <name val="Arial"/>
      <family val="2"/>
    </font>
    <font>
      <sz val="9"/>
      <color rgb="FFFF0000"/>
      <name val="Arial"/>
      <family val="2"/>
    </font>
    <font>
      <b/>
      <sz val="9"/>
      <color rgb="FFFF0000"/>
      <name val="Arial"/>
      <family val="2"/>
    </font>
    <font>
      <sz val="9"/>
      <color theme="1"/>
      <name val="Arial"/>
      <family val="2"/>
    </font>
    <font>
      <sz val="10"/>
      <color theme="1"/>
      <name val="Arial"/>
      <family val="2"/>
    </font>
    <font>
      <b/>
      <sz val="9"/>
      <color theme="1"/>
      <name val="Arial"/>
      <family val="2"/>
    </font>
    <font>
      <sz val="9"/>
      <color theme="1"/>
      <name val="Calibri"/>
      <family val="2"/>
    </font>
    <font>
      <b/>
      <i/>
      <sz val="9"/>
      <color theme="1"/>
      <name val="Arial"/>
      <family val="2"/>
    </font>
    <font>
      <i/>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9966FF"/>
        <bgColor indexed="64"/>
      </patternFill>
    </fill>
    <fill>
      <patternFill patternType="solid">
        <fgColor theme="0" tint="-0.14999000728130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thin"/>
      <top/>
      <bottom style="thin"/>
    </border>
    <border>
      <left style="thin"/>
      <right style="medium"/>
      <top/>
      <bottom style="thin"/>
    </border>
    <border>
      <left style="thin"/>
      <right style="medium"/>
      <top style="thin"/>
      <bottom style="thin"/>
    </border>
    <border>
      <left style="medium"/>
      <right/>
      <top/>
      <bottom style="thin"/>
    </border>
    <border>
      <left/>
      <right/>
      <top/>
      <bottom style="thin"/>
    </border>
    <border>
      <left style="thin"/>
      <right/>
      <top/>
      <bottom style="thin"/>
    </border>
    <border>
      <left style="medium"/>
      <right/>
      <top style="thin"/>
      <bottom style="thin"/>
    </border>
    <border>
      <left/>
      <right/>
      <top style="thin"/>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style="medium"/>
      <top style="medium"/>
      <bottom style="thin"/>
    </border>
    <border>
      <left/>
      <right style="thin"/>
      <top style="thin"/>
      <bottom/>
    </border>
    <border>
      <left style="thin"/>
      <right style="medium"/>
      <top style="thin"/>
      <bottom/>
    </border>
    <border>
      <left style="medium"/>
      <right style="thin"/>
      <top style="medium"/>
      <bottom style="thin"/>
    </border>
    <border>
      <left style="medium"/>
      <right style="thin"/>
      <top style="thin"/>
      <bottom style="medium"/>
    </border>
    <border>
      <left style="thin"/>
      <right style="medium"/>
      <top style="thin"/>
      <bottom style="medium"/>
    </border>
    <border>
      <left/>
      <right style="medium"/>
      <top style="medium"/>
      <bottom/>
    </border>
    <border>
      <left/>
      <right style="medium"/>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20">
    <xf numFmtId="0" fontId="0" fillId="0" borderId="0" xfId="0" applyFont="1" applyAlignment="1">
      <alignment/>
    </xf>
    <xf numFmtId="0" fontId="4" fillId="33" borderId="10" xfId="0" applyFont="1" applyFill="1" applyBorder="1" applyAlignment="1" applyProtection="1">
      <alignment horizontal="center" vertical="center" wrapText="1"/>
      <protection hidden="1"/>
    </xf>
    <xf numFmtId="0" fontId="0" fillId="0" borderId="0" xfId="0" applyFill="1" applyAlignment="1">
      <alignment horizontal="left"/>
    </xf>
    <xf numFmtId="0" fontId="47" fillId="12"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5" fillId="10" borderId="11" xfId="0" applyFont="1" applyFill="1" applyBorder="1" applyAlignment="1" applyProtection="1">
      <alignment horizontal="left" vertical="center"/>
      <protection hidden="1"/>
    </xf>
    <xf numFmtId="0" fontId="6" fillId="10" borderId="11" xfId="53" applyFont="1" applyFill="1" applyBorder="1" applyAlignment="1" applyProtection="1">
      <alignment horizontal="left" vertical="center"/>
      <protection hidden="1"/>
    </xf>
    <xf numFmtId="0" fontId="0" fillId="11" borderId="0" xfId="0" applyFill="1" applyAlignment="1">
      <alignment/>
    </xf>
    <xf numFmtId="0" fontId="48" fillId="11" borderId="11" xfId="0" applyFont="1" applyFill="1" applyBorder="1" applyAlignment="1" applyProtection="1">
      <alignment horizontal="left" vertical="center"/>
      <protection hidden="1"/>
    </xf>
    <xf numFmtId="0" fontId="47" fillId="0" borderId="0" xfId="0" applyFont="1"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xf>
    <xf numFmtId="3" fontId="0" fillId="0" borderId="0" xfId="0" applyNumberFormat="1" applyAlignment="1">
      <alignment horizontal="left"/>
    </xf>
    <xf numFmtId="3" fontId="47" fillId="0" borderId="0" xfId="0" applyNumberFormat="1" applyFont="1" applyAlignment="1">
      <alignment/>
    </xf>
    <xf numFmtId="3" fontId="0" fillId="0" borderId="0" xfId="0" applyNumberFormat="1" applyAlignment="1">
      <alignment horizontal="left" indent="1"/>
    </xf>
    <xf numFmtId="3" fontId="0" fillId="34" borderId="0" xfId="0" applyNumberFormat="1" applyFill="1" applyAlignment="1">
      <alignment/>
    </xf>
    <xf numFmtId="3" fontId="0" fillId="0" borderId="0" xfId="0" applyNumberFormat="1" applyAlignment="1">
      <alignment horizontal="left" indent="2"/>
    </xf>
    <xf numFmtId="0" fontId="49" fillId="35" borderId="11" xfId="39" applyFont="1" applyFill="1" applyBorder="1" applyAlignment="1">
      <alignment horizontal="center" vertical="center" wrapText="1"/>
    </xf>
    <xf numFmtId="0" fontId="49" fillId="0" borderId="11" xfId="0" applyFont="1" applyFill="1" applyBorder="1" applyAlignment="1" applyProtection="1">
      <alignment horizontal="center" vertical="center" wrapText="1"/>
      <protection hidden="1"/>
    </xf>
    <xf numFmtId="0" fontId="50" fillId="35" borderId="0" xfId="0" applyFont="1" applyFill="1" applyAlignment="1" applyProtection="1">
      <alignment horizontal="center" vertical="center"/>
      <protection hidden="1"/>
    </xf>
    <xf numFmtId="167" fontId="51" fillId="35" borderId="11" xfId="49" applyNumberFormat="1" applyFont="1" applyFill="1" applyBorder="1" applyAlignment="1" applyProtection="1">
      <alignment horizontal="center" vertical="center" wrapText="1"/>
      <protection hidden="1"/>
    </xf>
    <xf numFmtId="168" fontId="52" fillId="0" borderId="10" xfId="51" applyFont="1" applyFill="1" applyBorder="1" applyAlignment="1">
      <alignment horizontal="center" vertical="center"/>
    </xf>
    <xf numFmtId="0" fontId="53" fillId="33" borderId="10" xfId="0" applyFont="1" applyFill="1" applyBorder="1" applyAlignment="1" applyProtection="1">
      <alignment horizontal="center" vertical="center" wrapText="1"/>
      <protection hidden="1"/>
    </xf>
    <xf numFmtId="167" fontId="53" fillId="33" borderId="10" xfId="49" applyNumberFormat="1" applyFont="1" applyFill="1" applyBorder="1" applyAlignment="1" applyProtection="1">
      <alignment horizontal="center" vertical="center" wrapText="1"/>
      <protection hidden="1"/>
    </xf>
    <xf numFmtId="0" fontId="53" fillId="36" borderId="11" xfId="39" applyFont="1" applyFill="1" applyBorder="1" applyAlignment="1">
      <alignment horizontal="center" vertical="center" wrapText="1"/>
    </xf>
    <xf numFmtId="0" fontId="53" fillId="36" borderId="11" xfId="0" applyFont="1" applyFill="1" applyBorder="1" applyAlignment="1" applyProtection="1">
      <alignment horizontal="center" vertical="center" wrapText="1"/>
      <protection hidden="1"/>
    </xf>
    <xf numFmtId="0" fontId="53" fillId="35" borderId="12" xfId="0" applyFont="1" applyFill="1" applyBorder="1" applyAlignment="1" applyProtection="1">
      <alignment horizontal="center" vertical="center" wrapText="1"/>
      <protection hidden="1"/>
    </xf>
    <xf numFmtId="0" fontId="51" fillId="35" borderId="11" xfId="0" applyFont="1" applyFill="1" applyBorder="1" applyAlignment="1" applyProtection="1">
      <alignment horizontal="center" vertical="center" wrapText="1"/>
      <protection hidden="1"/>
    </xf>
    <xf numFmtId="0" fontId="51" fillId="35" borderId="11" xfId="39" applyFont="1" applyFill="1" applyBorder="1" applyAlignment="1">
      <alignment horizontal="center" vertical="center" wrapText="1"/>
    </xf>
    <xf numFmtId="0" fontId="51" fillId="36" borderId="11" xfId="39" applyFont="1" applyFill="1" applyBorder="1" applyAlignment="1">
      <alignment horizontal="center" vertical="center" wrapText="1"/>
    </xf>
    <xf numFmtId="0" fontId="51" fillId="36" borderId="11" xfId="0" applyFont="1" applyFill="1" applyBorder="1" applyAlignment="1" applyProtection="1">
      <alignment horizontal="center" vertical="center" wrapText="1"/>
      <protection hidden="1"/>
    </xf>
    <xf numFmtId="0" fontId="53" fillId="0" borderId="12" xfId="0" applyFont="1" applyFill="1" applyBorder="1" applyAlignment="1" applyProtection="1">
      <alignment horizontal="center" vertical="center" wrapText="1"/>
      <protection hidden="1"/>
    </xf>
    <xf numFmtId="0" fontId="51" fillId="0" borderId="11" xfId="0" applyFont="1" applyFill="1" applyBorder="1" applyAlignment="1" applyProtection="1">
      <alignment horizontal="center" vertical="center" wrapText="1"/>
      <protection hidden="1"/>
    </xf>
    <xf numFmtId="167" fontId="51" fillId="0" borderId="11" xfId="49" applyNumberFormat="1" applyFont="1" applyFill="1" applyBorder="1" applyAlignment="1" applyProtection="1">
      <alignment horizontal="center" vertical="center" wrapText="1"/>
      <protection hidden="1"/>
    </xf>
    <xf numFmtId="0" fontId="51" fillId="0" borderId="11" xfId="39"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4" fillId="36" borderId="11" xfId="39" applyFont="1" applyFill="1" applyBorder="1" applyAlignment="1">
      <alignment horizontal="center" vertical="center" wrapText="1"/>
    </xf>
    <xf numFmtId="0" fontId="54" fillId="36" borderId="11" xfId="0" applyFont="1" applyFill="1" applyBorder="1" applyAlignment="1" applyProtection="1">
      <alignment horizontal="center" vertical="center" wrapText="1"/>
      <protection hidden="1"/>
    </xf>
    <xf numFmtId="0" fontId="51" fillId="0" borderId="11" xfId="0" applyFont="1" applyBorder="1" applyAlignment="1">
      <alignment horizontal="center" vertical="center" wrapText="1"/>
    </xf>
    <xf numFmtId="0" fontId="54" fillId="35" borderId="11" xfId="39" applyFont="1" applyFill="1" applyBorder="1" applyAlignment="1">
      <alignment horizontal="center" vertical="center" wrapText="1"/>
    </xf>
    <xf numFmtId="0" fontId="54" fillId="35" borderId="11" xfId="0" applyFont="1" applyFill="1" applyBorder="1" applyAlignment="1" applyProtection="1">
      <alignment horizontal="center" vertical="center" wrapText="1"/>
      <protection hidden="1"/>
    </xf>
    <xf numFmtId="0" fontId="51" fillId="35" borderId="11" xfId="0" applyFont="1" applyFill="1" applyBorder="1" applyAlignment="1">
      <alignment horizontal="center" vertical="center" wrapText="1"/>
    </xf>
    <xf numFmtId="166" fontId="51" fillId="35" borderId="11" xfId="49" applyNumberFormat="1" applyFont="1" applyFill="1" applyBorder="1" applyAlignment="1" applyProtection="1">
      <alignment horizontal="center" vertical="center" wrapText="1"/>
      <protection hidden="1"/>
    </xf>
    <xf numFmtId="166" fontId="51" fillId="0" borderId="11" xfId="49" applyNumberFormat="1" applyFont="1" applyFill="1" applyBorder="1" applyAlignment="1" applyProtection="1">
      <alignment horizontal="center" vertical="center" wrapText="1"/>
      <protection hidden="1"/>
    </xf>
    <xf numFmtId="0" fontId="53" fillId="0" borderId="11" xfId="0" applyFont="1" applyFill="1" applyBorder="1" applyAlignment="1" applyProtection="1">
      <alignment horizontal="center" vertical="center" wrapText="1"/>
      <protection hidden="1"/>
    </xf>
    <xf numFmtId="0" fontId="51" fillId="0" borderId="10" xfId="0" applyFont="1" applyFill="1" applyBorder="1" applyAlignment="1" applyProtection="1">
      <alignment horizontal="center" vertical="center" wrapText="1"/>
      <protection hidden="1"/>
    </xf>
    <xf numFmtId="0" fontId="49" fillId="35" borderId="11" xfId="0" applyFont="1" applyFill="1" applyBorder="1" applyAlignment="1" applyProtection="1">
      <alignment horizontal="center" vertical="center" wrapText="1"/>
      <protection hidden="1"/>
    </xf>
    <xf numFmtId="167" fontId="49" fillId="35" borderId="11" xfId="49" applyNumberFormat="1" applyFont="1" applyFill="1" applyBorder="1" applyAlignment="1" applyProtection="1">
      <alignment horizontal="center" vertical="center" wrapText="1"/>
      <protection hidden="1"/>
    </xf>
    <xf numFmtId="0" fontId="53" fillId="0" borderId="0" xfId="0" applyFont="1" applyAlignment="1">
      <alignment horizontal="center"/>
    </xf>
    <xf numFmtId="0" fontId="51" fillId="0" borderId="0" xfId="0" applyFont="1" applyAlignment="1">
      <alignment horizontal="center"/>
    </xf>
    <xf numFmtId="0" fontId="53" fillId="0" borderId="13" xfId="0" applyFont="1" applyBorder="1" applyAlignment="1" applyProtection="1">
      <alignment horizontal="center" vertical="center"/>
      <protection hidden="1"/>
    </xf>
    <xf numFmtId="0" fontId="51" fillId="0" borderId="14" xfId="0" applyFont="1" applyBorder="1" applyAlignment="1" applyProtection="1">
      <alignment horizontal="center" vertical="center"/>
      <protection hidden="1"/>
    </xf>
    <xf numFmtId="0" fontId="53" fillId="0" borderId="15" xfId="0" applyFont="1" applyBorder="1" applyAlignment="1" applyProtection="1">
      <alignment horizontal="center" vertical="center"/>
      <protection hidden="1"/>
    </xf>
    <xf numFmtId="0" fontId="51" fillId="0" borderId="0" xfId="0" applyFont="1" applyBorder="1" applyAlignment="1" applyProtection="1">
      <alignment horizontal="center" vertical="center"/>
      <protection hidden="1"/>
    </xf>
    <xf numFmtId="0" fontId="53" fillId="0" borderId="16" xfId="0" applyFont="1" applyBorder="1" applyAlignment="1" applyProtection="1">
      <alignment horizontal="center" vertical="center"/>
      <protection hidden="1"/>
    </xf>
    <xf numFmtId="0" fontId="51" fillId="0" borderId="17" xfId="0" applyFont="1" applyBorder="1" applyAlignment="1" applyProtection="1">
      <alignment horizontal="center" vertical="center"/>
      <protection hidden="1"/>
    </xf>
    <xf numFmtId="0" fontId="51" fillId="0" borderId="0" xfId="0" applyFont="1" applyBorder="1" applyAlignment="1">
      <alignment horizontal="center"/>
    </xf>
    <xf numFmtId="0" fontId="53" fillId="0" borderId="0" xfId="0" applyFont="1" applyBorder="1" applyAlignment="1" applyProtection="1">
      <alignment horizontal="center" vertical="center"/>
      <protection hidden="1"/>
    </xf>
    <xf numFmtId="0" fontId="53" fillId="37" borderId="11" xfId="0" applyFont="1" applyFill="1" applyBorder="1" applyAlignment="1" applyProtection="1">
      <alignment horizontal="center" vertical="center" wrapText="1"/>
      <protection hidden="1"/>
    </xf>
    <xf numFmtId="0" fontId="53" fillId="0" borderId="0" xfId="0" applyFont="1" applyFill="1" applyAlignment="1" applyProtection="1">
      <alignment horizontal="center" vertical="center"/>
      <protection hidden="1"/>
    </xf>
    <xf numFmtId="0" fontId="53" fillId="35" borderId="0" xfId="0" applyFont="1" applyFill="1" applyAlignment="1" applyProtection="1">
      <alignment horizontal="center" vertical="center"/>
      <protection hidden="1"/>
    </xf>
    <xf numFmtId="0" fontId="54" fillId="0" borderId="11" xfId="0" applyFont="1" applyFill="1" applyBorder="1" applyAlignment="1" applyProtection="1">
      <alignment horizontal="center" vertical="center" wrapText="1"/>
      <protection hidden="1"/>
    </xf>
    <xf numFmtId="3" fontId="53" fillId="38" borderId="11" xfId="0" applyNumberFormat="1" applyFont="1" applyFill="1" applyBorder="1" applyAlignment="1" applyProtection="1">
      <alignment horizontal="center" vertical="center"/>
      <protection hidden="1"/>
    </xf>
    <xf numFmtId="0" fontId="53" fillId="38" borderId="18" xfId="0" applyFont="1" applyFill="1" applyBorder="1" applyAlignment="1" applyProtection="1">
      <alignment horizontal="center" vertical="center"/>
      <protection hidden="1"/>
    </xf>
    <xf numFmtId="0" fontId="53" fillId="38" borderId="19" xfId="0" applyFont="1" applyFill="1" applyBorder="1" applyAlignment="1" applyProtection="1">
      <alignment horizontal="center" vertical="center"/>
      <protection hidden="1"/>
    </xf>
    <xf numFmtId="0" fontId="51" fillId="0" borderId="12" xfId="0" applyFont="1" applyBorder="1" applyAlignment="1" applyProtection="1">
      <alignment horizontal="center" vertical="center" wrapText="1"/>
      <protection locked="0"/>
    </xf>
    <xf numFmtId="165" fontId="51" fillId="0" borderId="20" xfId="0" applyNumberFormat="1" applyFont="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hidden="1"/>
    </xf>
    <xf numFmtId="0" fontId="53" fillId="35" borderId="11" xfId="0" applyFont="1" applyFill="1" applyBorder="1" applyAlignment="1" applyProtection="1">
      <alignment horizontal="center" vertical="center"/>
      <protection hidden="1"/>
    </xf>
    <xf numFmtId="0" fontId="53" fillId="0" borderId="11" xfId="0" applyFont="1" applyFill="1" applyBorder="1" applyAlignment="1" applyProtection="1">
      <alignment horizontal="center" vertical="center"/>
      <protection hidden="1"/>
    </xf>
    <xf numFmtId="0" fontId="50" fillId="35" borderId="12" xfId="0" applyFont="1" applyFill="1" applyBorder="1" applyAlignment="1" applyProtection="1">
      <alignment horizontal="center" vertical="center" wrapText="1"/>
      <protection hidden="1"/>
    </xf>
    <xf numFmtId="0" fontId="49" fillId="36" borderId="11" xfId="39" applyFont="1" applyFill="1" applyBorder="1" applyAlignment="1">
      <alignment horizontal="center" vertical="center" wrapText="1"/>
    </xf>
    <xf numFmtId="0" fontId="49" fillId="36" borderId="11" xfId="0" applyFont="1" applyFill="1" applyBorder="1" applyAlignment="1" applyProtection="1">
      <alignment horizontal="center" vertical="center" wrapText="1"/>
      <protection hidden="1"/>
    </xf>
    <xf numFmtId="0" fontId="55" fillId="0" borderId="0" xfId="0" applyFont="1" applyAlignment="1">
      <alignment horizontal="center"/>
    </xf>
    <xf numFmtId="0" fontId="53" fillId="38" borderId="21" xfId="0" applyFont="1" applyFill="1" applyBorder="1" applyAlignment="1" applyProtection="1">
      <alignment horizontal="center" vertical="center"/>
      <protection hidden="1"/>
    </xf>
    <xf numFmtId="0" fontId="53" fillId="38" borderId="22" xfId="0" applyFont="1" applyFill="1" applyBorder="1" applyAlignment="1" applyProtection="1">
      <alignment horizontal="center" vertical="center"/>
      <protection hidden="1"/>
    </xf>
    <xf numFmtId="0" fontId="53" fillId="38" borderId="18" xfId="0" applyFont="1" applyFill="1" applyBorder="1" applyAlignment="1" applyProtection="1">
      <alignment horizontal="center" vertical="center"/>
      <protection hidden="1"/>
    </xf>
    <xf numFmtId="0" fontId="53" fillId="38" borderId="23" xfId="0" applyFont="1" applyFill="1" applyBorder="1" applyAlignment="1" applyProtection="1">
      <alignment horizontal="center" vertical="center"/>
      <protection hidden="1"/>
    </xf>
    <xf numFmtId="0" fontId="53" fillId="38" borderId="10" xfId="0" applyFont="1" applyFill="1" applyBorder="1" applyAlignment="1" applyProtection="1">
      <alignment horizontal="center" vertical="center"/>
      <protection hidden="1"/>
    </xf>
    <xf numFmtId="0" fontId="51" fillId="39" borderId="24" xfId="0" applyFont="1" applyFill="1" applyBorder="1" applyAlignment="1" applyProtection="1">
      <alignment horizontal="center" vertical="center"/>
      <protection hidden="1"/>
    </xf>
    <xf numFmtId="0" fontId="51" fillId="39" borderId="25" xfId="0" applyFont="1" applyFill="1" applyBorder="1" applyAlignment="1" applyProtection="1">
      <alignment horizontal="center" vertical="center"/>
      <protection hidden="1"/>
    </xf>
    <xf numFmtId="0" fontId="51" fillId="39" borderId="12" xfId="0" applyFont="1" applyFill="1" applyBorder="1" applyAlignment="1" applyProtection="1">
      <alignment horizontal="center" vertical="center"/>
      <protection hidden="1"/>
    </xf>
    <xf numFmtId="0" fontId="56" fillId="0" borderId="26" xfId="0" applyFont="1" applyBorder="1" applyAlignment="1" applyProtection="1">
      <alignment horizontal="center" vertical="center" wrapText="1"/>
      <protection locked="0"/>
    </xf>
    <xf numFmtId="0" fontId="56" fillId="0" borderId="25" xfId="0" applyFont="1" applyBorder="1" applyAlignment="1" applyProtection="1">
      <alignment horizontal="center" vertical="center" wrapText="1"/>
      <protection locked="0"/>
    </xf>
    <xf numFmtId="0" fontId="56" fillId="0" borderId="12" xfId="0" applyFont="1" applyBorder="1" applyAlignment="1" applyProtection="1">
      <alignment horizontal="center" vertical="center" wrapText="1"/>
      <protection locked="0"/>
    </xf>
    <xf numFmtId="0" fontId="51" fillId="0" borderId="26" xfId="0" applyFont="1" applyBorder="1" applyAlignment="1" applyProtection="1">
      <alignment horizontal="center" vertical="center" wrapText="1"/>
      <protection locked="0"/>
    </xf>
    <xf numFmtId="0" fontId="51" fillId="0" borderId="25"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protection hidden="1"/>
    </xf>
    <xf numFmtId="0" fontId="51" fillId="0" borderId="11" xfId="0" applyFont="1" applyBorder="1" applyAlignment="1" applyProtection="1">
      <alignment horizontal="center" vertical="center" wrapText="1"/>
      <protection locked="0"/>
    </xf>
    <xf numFmtId="0" fontId="53" fillId="0" borderId="27" xfId="0" applyFont="1" applyBorder="1" applyAlignment="1" applyProtection="1">
      <alignment horizontal="center" vertical="center"/>
      <protection hidden="1"/>
    </xf>
    <xf numFmtId="0" fontId="53" fillId="0" borderId="28" xfId="0" applyFont="1" applyBorder="1" applyAlignment="1" applyProtection="1">
      <alignment horizontal="center" vertical="center"/>
      <protection hidden="1"/>
    </xf>
    <xf numFmtId="0" fontId="53" fillId="0" borderId="29" xfId="0" applyFont="1" applyBorder="1" applyAlignment="1" applyProtection="1">
      <alignment horizontal="center" vertical="center"/>
      <protection hidden="1"/>
    </xf>
    <xf numFmtId="0" fontId="53" fillId="38" borderId="11" xfId="0" applyFont="1" applyFill="1" applyBorder="1" applyAlignment="1" applyProtection="1">
      <alignment horizontal="center" vertical="center"/>
      <protection hidden="1"/>
    </xf>
    <xf numFmtId="49" fontId="53" fillId="0" borderId="30" xfId="0" applyNumberFormat="1" applyFont="1" applyBorder="1" applyAlignment="1" applyProtection="1">
      <alignment horizontal="center" vertical="center" wrapText="1"/>
      <protection hidden="1"/>
    </xf>
    <xf numFmtId="49" fontId="53" fillId="0" borderId="31" xfId="0" applyNumberFormat="1" applyFont="1" applyBorder="1" applyAlignment="1" applyProtection="1">
      <alignment horizontal="center" vertical="center" wrapText="1"/>
      <protection hidden="1"/>
    </xf>
    <xf numFmtId="49" fontId="53" fillId="0" borderId="12" xfId="0" applyNumberFormat="1" applyFont="1" applyBorder="1" applyAlignment="1" applyProtection="1">
      <alignment horizontal="center" vertical="center" wrapText="1"/>
      <protection hidden="1"/>
    </xf>
    <xf numFmtId="49" fontId="53" fillId="0" borderId="20" xfId="0" applyNumberFormat="1" applyFont="1" applyBorder="1" applyAlignment="1" applyProtection="1">
      <alignment horizontal="center" vertical="center" wrapText="1"/>
      <protection hidden="1"/>
    </xf>
    <xf numFmtId="49" fontId="53" fillId="0" borderId="32" xfId="0" applyNumberFormat="1" applyFont="1" applyBorder="1" applyAlignment="1" applyProtection="1">
      <alignment horizontal="center" vertical="center" wrapText="1"/>
      <protection hidden="1"/>
    </xf>
    <xf numFmtId="49" fontId="53" fillId="0" borderId="33" xfId="0" applyNumberFormat="1" applyFont="1" applyBorder="1" applyAlignment="1" applyProtection="1">
      <alignment horizontal="center" vertical="center" wrapText="1"/>
      <protection hidden="1"/>
    </xf>
    <xf numFmtId="49" fontId="53" fillId="0" borderId="34" xfId="0" applyNumberFormat="1" applyFont="1" applyBorder="1" applyAlignment="1" applyProtection="1">
      <alignment horizontal="center" vertical="center" wrapText="1"/>
      <protection hidden="1"/>
    </xf>
    <xf numFmtId="49" fontId="53" fillId="0" borderId="35" xfId="0" applyNumberFormat="1" applyFont="1" applyBorder="1" applyAlignment="1" applyProtection="1">
      <alignment horizontal="center" vertical="center" wrapText="1"/>
      <protection hidden="1"/>
    </xf>
    <xf numFmtId="49" fontId="53" fillId="0" borderId="36" xfId="0" applyNumberFormat="1" applyFont="1" applyBorder="1" applyAlignment="1" applyProtection="1">
      <alignment horizontal="center" vertical="center" wrapText="1"/>
      <protection hidden="1"/>
    </xf>
    <xf numFmtId="0" fontId="53" fillId="0" borderId="13" xfId="0" applyFont="1" applyBorder="1" applyAlignment="1" applyProtection="1">
      <alignment horizontal="center" vertical="center" wrapText="1"/>
      <protection hidden="1"/>
    </xf>
    <xf numFmtId="0" fontId="53" fillId="0" borderId="14" xfId="0" applyFont="1" applyBorder="1" applyAlignment="1" applyProtection="1">
      <alignment horizontal="center" vertical="center" wrapText="1"/>
      <protection hidden="1"/>
    </xf>
    <xf numFmtId="0" fontId="53" fillId="0" borderId="37" xfId="0" applyFont="1" applyBorder="1" applyAlignment="1" applyProtection="1">
      <alignment horizontal="center" vertical="center" wrapText="1"/>
      <protection hidden="1"/>
    </xf>
    <xf numFmtId="0" fontId="53" fillId="0" borderId="15"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53" fillId="0" borderId="38" xfId="0" applyFont="1" applyBorder="1" applyAlignment="1" applyProtection="1">
      <alignment horizontal="center" vertical="center" wrapText="1"/>
      <protection hidden="1"/>
    </xf>
    <xf numFmtId="0" fontId="53" fillId="0" borderId="15" xfId="0" applyFont="1" applyBorder="1" applyAlignment="1" applyProtection="1">
      <alignment horizontal="center" vertical="center"/>
      <protection hidden="1"/>
    </xf>
    <xf numFmtId="0" fontId="53" fillId="0" borderId="0" xfId="0" applyFont="1" applyBorder="1" applyAlignment="1" applyProtection="1">
      <alignment horizontal="center" vertical="center"/>
      <protection hidden="1"/>
    </xf>
    <xf numFmtId="0" fontId="53" fillId="0" borderId="38" xfId="0" applyFont="1" applyBorder="1" applyAlignment="1" applyProtection="1">
      <alignment horizontal="center" vertical="center"/>
      <protection hidden="1"/>
    </xf>
    <xf numFmtId="0" fontId="53" fillId="0" borderId="13" xfId="0" applyFont="1" applyBorder="1" applyAlignment="1" applyProtection="1">
      <alignment horizontal="center" vertical="center"/>
      <protection hidden="1"/>
    </xf>
    <xf numFmtId="0" fontId="53" fillId="0" borderId="14" xfId="0" applyFont="1" applyBorder="1" applyAlignment="1" applyProtection="1">
      <alignment horizontal="center" vertical="center"/>
      <protection hidden="1"/>
    </xf>
    <xf numFmtId="0" fontId="53" fillId="0" borderId="37" xfId="0" applyFont="1" applyBorder="1" applyAlignment="1" applyProtection="1">
      <alignment horizontal="center" vertical="center"/>
      <protection hidden="1"/>
    </xf>
    <xf numFmtId="0" fontId="53" fillId="0" borderId="16" xfId="0" applyFont="1" applyBorder="1" applyAlignment="1" applyProtection="1">
      <alignment horizontal="center" vertical="center"/>
      <protection hidden="1"/>
    </xf>
    <xf numFmtId="0" fontId="53" fillId="0" borderId="17" xfId="0" applyFont="1" applyBorder="1" applyAlignment="1" applyProtection="1">
      <alignment horizontal="center" vertical="center"/>
      <protection hidden="1"/>
    </xf>
    <xf numFmtId="0" fontId="53" fillId="0" borderId="39" xfId="0" applyFont="1" applyBorder="1" applyAlignment="1" applyProtection="1">
      <alignment horizontal="center" vertical="center"/>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14">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1</xdr:row>
      <xdr:rowOff>38100</xdr:rowOff>
    </xdr:from>
    <xdr:to>
      <xdr:col>1</xdr:col>
      <xdr:colOff>952500</xdr:colOff>
      <xdr:row>6</xdr:row>
      <xdr:rowOff>257175</xdr:rowOff>
    </xdr:to>
    <xdr:pic>
      <xdr:nvPicPr>
        <xdr:cNvPr id="1" name="0 Imagen"/>
        <xdr:cNvPicPr preferRelativeResize="1">
          <a:picLocks noChangeAspect="1"/>
        </xdr:cNvPicPr>
      </xdr:nvPicPr>
      <xdr:blipFill>
        <a:blip r:embed="rId1"/>
        <a:stretch>
          <a:fillRect/>
        </a:stretch>
      </xdr:blipFill>
      <xdr:spPr>
        <a:xfrm>
          <a:off x="485775" y="200025"/>
          <a:ext cx="1228725"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Z:\1-SIG-DASCD\12-G_Financiera\3-Formatos\A-FIN-FM-006%20FORMATO%20SOLICITUD%20CD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caicedo\Downloads\117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_ajustado"/>
      <sheetName val="InfoBase"/>
      <sheetName val="Ejecución"/>
      <sheetName val="InfBase"/>
    </sheetNames>
    <sheetDataSet>
      <sheetData sheetId="1">
        <row r="193">
          <cell r="A193" t="str">
            <v>N/A</v>
          </cell>
          <cell r="B193" t="str">
            <v>N/A</v>
          </cell>
          <cell r="C193" t="str">
            <v>N/A</v>
          </cell>
        </row>
        <row r="194">
          <cell r="A194" t="str">
            <v>0318- Sistema Integrado de capacitación Distrital </v>
          </cell>
          <cell r="B194" t="str">
            <v>03- Recurso Humano</v>
          </cell>
          <cell r="C194" t="str">
            <v>01- Divulgación, asistencia técnica y capacitación de la población</v>
          </cell>
        </row>
        <row r="195">
          <cell r="A195" t="str">
            <v>0024- Sistema Integral de bienestar y reconocimiento Distrital</v>
          </cell>
          <cell r="B195" t="str">
            <v>03- Recurso Humano</v>
          </cell>
          <cell r="C195" t="str">
            <v>02- Protección y bienestar social de la población</v>
          </cell>
        </row>
        <row r="196">
          <cell r="A196" t="str">
            <v>0001- Personal contrato para apoyar las actividades propias de los proyectos de inversión de la entidad</v>
          </cell>
          <cell r="B196" t="str">
            <v>03- Recurso Humano</v>
          </cell>
          <cell r="C196" t="str">
            <v>04- Gastos de personal operativo</v>
          </cell>
        </row>
        <row r="197">
          <cell r="A197" t="str">
            <v>0250- Adquisción de elementos para la imagen institucional </v>
          </cell>
          <cell r="B197" t="str">
            <v>02- Dotación</v>
          </cell>
          <cell r="C197" t="str">
            <v>01- Adquisición y/o producción de equipos, materiales, suministros y servicios propios del sector</v>
          </cell>
        </row>
        <row r="198">
          <cell r="A198" t="str">
            <v>0112- Adquisición de hardware y/o software</v>
          </cell>
          <cell r="B198" t="str">
            <v>02- Dotación</v>
          </cell>
          <cell r="C198" t="str">
            <v>03-  Adquisición de equipos, materiales, suministros y servicios administrativos</v>
          </cell>
        </row>
        <row r="199">
          <cell r="A199" t="str">
            <v>0114- Adquisición de equipos, materiales y suministros</v>
          </cell>
          <cell r="B199" t="str">
            <v>02- Dotación</v>
          </cell>
          <cell r="C199" t="str">
            <v>03-  Adquisición de equipos, materiales, suministros y servicios administrativos</v>
          </cell>
        </row>
        <row r="200">
          <cell r="A200" t="str">
            <v>0120- Adquisición de elementos para el archivo de la entidad</v>
          </cell>
          <cell r="B200" t="str">
            <v>02- Dotación</v>
          </cell>
          <cell r="C200" t="str">
            <v>03-  Adquisición de equipos, materiales, suministros y servicios administrativos</v>
          </cell>
        </row>
        <row r="201">
          <cell r="A201" t="str">
            <v>0001- Personal contrato para apoyar las actividades propias de los proyectos de inversión de la entidad</v>
          </cell>
          <cell r="B201" t="str">
            <v>03- Recurso Humano</v>
          </cell>
          <cell r="C201" t="str">
            <v>04- Gastos de personal operativo</v>
          </cell>
        </row>
        <row r="202">
          <cell r="A202" t="str">
            <v>0015- Mejoramiento y mantenimiento de las sedes administrativas</v>
          </cell>
          <cell r="B202" t="str">
            <v>01- Infraestructura</v>
          </cell>
          <cell r="C202" t="str">
            <v>06- Mejoramiento y mantenimiento de insfraestructura administrativa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
      <sheetName val="Info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S233"/>
  <sheetViews>
    <sheetView tabSelected="1" zoomScale="70" zoomScaleNormal="70" zoomScalePageLayoutView="80" workbookViewId="0" topLeftCell="AK1">
      <selection activeCell="A104" sqref="A104"/>
    </sheetView>
  </sheetViews>
  <sheetFormatPr defaultColWidth="11.421875" defaultRowHeight="15"/>
  <cols>
    <col min="1" max="1" width="11.421875" style="50" customWidth="1"/>
    <col min="2" max="2" width="16.8515625" style="51" customWidth="1"/>
    <col min="3" max="3" width="19.7109375" style="51" customWidth="1"/>
    <col min="4" max="4" width="26.140625" style="51" customWidth="1"/>
    <col min="5" max="5" width="40.57421875" style="51" customWidth="1"/>
    <col min="6" max="6" width="18.28125" style="51" customWidth="1"/>
    <col min="7" max="7" width="14.57421875" style="51" customWidth="1"/>
    <col min="8" max="8" width="13.8515625" style="51" customWidth="1"/>
    <col min="9" max="9" width="16.421875" style="51" customWidth="1"/>
    <col min="10" max="10" width="20.8515625" style="51" customWidth="1"/>
    <col min="11" max="11" width="23.00390625" style="51" customWidth="1"/>
    <col min="12" max="12" width="17.8515625" style="51" customWidth="1"/>
    <col min="13" max="13" width="15.28125" style="51" customWidth="1"/>
    <col min="14" max="14" width="19.140625" style="51" customWidth="1"/>
    <col min="15" max="15" width="22.8515625" style="51" customWidth="1"/>
    <col min="16" max="16" width="20.28125" style="51" customWidth="1"/>
    <col min="17" max="17" width="16.140625" style="51" customWidth="1"/>
    <col min="18" max="18" width="19.421875" style="51" customWidth="1"/>
    <col min="19" max="19" width="20.57421875" style="51" customWidth="1"/>
    <col min="20" max="20" width="25.00390625" style="51" customWidth="1"/>
    <col min="21" max="21" width="15.8515625" style="51" customWidth="1"/>
    <col min="22" max="22" width="11.421875" style="51" customWidth="1"/>
    <col min="23" max="23" width="20.140625" style="51" customWidth="1"/>
    <col min="24" max="24" width="18.00390625" style="51" customWidth="1"/>
    <col min="25" max="26" width="11.421875" style="51" customWidth="1"/>
    <col min="27" max="27" width="31.28125" style="51" customWidth="1"/>
    <col min="28" max="28" width="25.00390625" style="51" customWidth="1"/>
    <col min="29" max="29" width="41.00390625" style="51" customWidth="1"/>
    <col min="30" max="32" width="50.7109375" style="51" customWidth="1"/>
    <col min="33" max="33" width="31.421875" style="51" customWidth="1"/>
    <col min="34" max="34" width="27.00390625" style="51" customWidth="1"/>
    <col min="35" max="35" width="24.140625" style="51" customWidth="1"/>
    <col min="36" max="36" width="26.00390625" style="51" customWidth="1"/>
    <col min="37" max="37" width="24.8515625" style="51" customWidth="1"/>
    <col min="38" max="38" width="27.140625" style="51" customWidth="1"/>
    <col min="39" max="39" width="29.28125" style="51" customWidth="1"/>
    <col min="40" max="40" width="26.421875" style="51" customWidth="1"/>
    <col min="41" max="41" width="26.00390625" style="51" customWidth="1"/>
    <col min="42" max="43" width="32.421875" style="51" customWidth="1"/>
    <col min="44" max="44" width="34.7109375" style="51" customWidth="1"/>
    <col min="45" max="16384" width="11.421875" style="51" customWidth="1"/>
  </cols>
  <sheetData>
    <row r="1" ht="12.75" thickBot="1"/>
    <row r="2" spans="1:26" ht="15" customHeight="1">
      <c r="A2" s="52"/>
      <c r="B2" s="53"/>
      <c r="C2" s="53"/>
      <c r="D2" s="105" t="s">
        <v>0</v>
      </c>
      <c r="E2" s="106"/>
      <c r="F2" s="106"/>
      <c r="G2" s="106"/>
      <c r="H2" s="106"/>
      <c r="I2" s="106"/>
      <c r="J2" s="106"/>
      <c r="K2" s="106"/>
      <c r="L2" s="106"/>
      <c r="M2" s="106"/>
      <c r="N2" s="106"/>
      <c r="O2" s="106"/>
      <c r="P2" s="106"/>
      <c r="Q2" s="106"/>
      <c r="R2" s="106"/>
      <c r="S2" s="106"/>
      <c r="T2" s="106"/>
      <c r="U2" s="106"/>
      <c r="V2" s="106"/>
      <c r="W2" s="106"/>
      <c r="X2" s="107"/>
      <c r="Y2" s="96" t="s">
        <v>1040</v>
      </c>
      <c r="Z2" s="97"/>
    </row>
    <row r="3" spans="1:26" ht="12">
      <c r="A3" s="54"/>
      <c r="B3" s="55"/>
      <c r="C3" s="55"/>
      <c r="D3" s="108"/>
      <c r="E3" s="109"/>
      <c r="F3" s="109"/>
      <c r="G3" s="109"/>
      <c r="H3" s="109"/>
      <c r="I3" s="109"/>
      <c r="J3" s="109"/>
      <c r="K3" s="109"/>
      <c r="L3" s="109"/>
      <c r="M3" s="109"/>
      <c r="N3" s="109"/>
      <c r="O3" s="109"/>
      <c r="P3" s="109"/>
      <c r="Q3" s="109"/>
      <c r="R3" s="109"/>
      <c r="S3" s="109"/>
      <c r="T3" s="109"/>
      <c r="U3" s="109"/>
      <c r="V3" s="109"/>
      <c r="W3" s="109"/>
      <c r="X3" s="110"/>
      <c r="Y3" s="98"/>
      <c r="Z3" s="99"/>
    </row>
    <row r="4" spans="1:26" ht="12">
      <c r="A4" s="54"/>
      <c r="B4" s="55"/>
      <c r="C4" s="55"/>
      <c r="D4" s="111" t="s">
        <v>1</v>
      </c>
      <c r="E4" s="112"/>
      <c r="F4" s="112"/>
      <c r="G4" s="112"/>
      <c r="H4" s="112"/>
      <c r="I4" s="112"/>
      <c r="J4" s="112"/>
      <c r="K4" s="112"/>
      <c r="L4" s="112"/>
      <c r="M4" s="112"/>
      <c r="N4" s="112"/>
      <c r="O4" s="112"/>
      <c r="P4" s="112"/>
      <c r="Q4" s="112"/>
      <c r="R4" s="112"/>
      <c r="S4" s="112"/>
      <c r="T4" s="112"/>
      <c r="U4" s="112"/>
      <c r="V4" s="112"/>
      <c r="W4" s="112"/>
      <c r="X4" s="113"/>
      <c r="Y4" s="98" t="s">
        <v>144</v>
      </c>
      <c r="Z4" s="99"/>
    </row>
    <row r="5" spans="1:26" ht="12.75" thickBot="1">
      <c r="A5" s="54"/>
      <c r="B5" s="55"/>
      <c r="C5" s="55"/>
      <c r="D5" s="111"/>
      <c r="E5" s="112"/>
      <c r="F5" s="112"/>
      <c r="G5" s="112"/>
      <c r="H5" s="112"/>
      <c r="I5" s="112"/>
      <c r="J5" s="112"/>
      <c r="K5" s="112"/>
      <c r="L5" s="112"/>
      <c r="M5" s="112"/>
      <c r="N5" s="112"/>
      <c r="O5" s="112"/>
      <c r="P5" s="112"/>
      <c r="Q5" s="112"/>
      <c r="R5" s="112"/>
      <c r="S5" s="112"/>
      <c r="T5" s="112"/>
      <c r="U5" s="112"/>
      <c r="V5" s="112"/>
      <c r="W5" s="112"/>
      <c r="X5" s="113"/>
      <c r="Y5" s="100"/>
      <c r="Z5" s="101"/>
    </row>
    <row r="6" spans="1:26" ht="12">
      <c r="A6" s="54"/>
      <c r="B6" s="55"/>
      <c r="C6" s="55"/>
      <c r="D6" s="114" t="s">
        <v>2</v>
      </c>
      <c r="E6" s="115"/>
      <c r="F6" s="115"/>
      <c r="G6" s="115"/>
      <c r="H6" s="115"/>
      <c r="I6" s="115"/>
      <c r="J6" s="115"/>
      <c r="K6" s="115"/>
      <c r="L6" s="115"/>
      <c r="M6" s="115"/>
      <c r="N6" s="115"/>
      <c r="O6" s="115"/>
      <c r="P6" s="115"/>
      <c r="Q6" s="115"/>
      <c r="R6" s="115"/>
      <c r="S6" s="115"/>
      <c r="T6" s="115"/>
      <c r="U6" s="115"/>
      <c r="V6" s="115"/>
      <c r="W6" s="115"/>
      <c r="X6" s="116"/>
      <c r="Y6" s="102" t="s">
        <v>1041</v>
      </c>
      <c r="Z6" s="97"/>
    </row>
    <row r="7" spans="1:26" ht="35.25" customHeight="1" thickBot="1">
      <c r="A7" s="56"/>
      <c r="B7" s="57"/>
      <c r="C7" s="57"/>
      <c r="D7" s="117"/>
      <c r="E7" s="118"/>
      <c r="F7" s="118"/>
      <c r="G7" s="118"/>
      <c r="H7" s="118"/>
      <c r="I7" s="118"/>
      <c r="J7" s="118"/>
      <c r="K7" s="118"/>
      <c r="L7" s="118"/>
      <c r="M7" s="118"/>
      <c r="N7" s="118"/>
      <c r="O7" s="118"/>
      <c r="P7" s="118"/>
      <c r="Q7" s="118"/>
      <c r="R7" s="118"/>
      <c r="S7" s="118"/>
      <c r="T7" s="118"/>
      <c r="U7" s="118"/>
      <c r="V7" s="118"/>
      <c r="W7" s="118"/>
      <c r="X7" s="119"/>
      <c r="Y7" s="103"/>
      <c r="Z7" s="104"/>
    </row>
    <row r="8" spans="1:25" ht="12">
      <c r="A8" s="54"/>
      <c r="B8" s="55"/>
      <c r="C8" s="55"/>
      <c r="D8" s="55"/>
      <c r="E8" s="55"/>
      <c r="F8" s="55"/>
      <c r="G8" s="55"/>
      <c r="H8" s="55"/>
      <c r="I8" s="55"/>
      <c r="J8" s="55"/>
      <c r="K8" s="55"/>
      <c r="L8" s="55"/>
      <c r="M8" s="55"/>
      <c r="N8" s="55"/>
      <c r="O8" s="55"/>
      <c r="P8" s="55"/>
      <c r="Q8" s="55"/>
      <c r="R8" s="55"/>
      <c r="S8" s="55"/>
      <c r="T8" s="55"/>
      <c r="U8" s="55"/>
      <c r="V8" s="55"/>
      <c r="W8" s="55"/>
      <c r="X8" s="55"/>
      <c r="Y8" s="58"/>
    </row>
    <row r="9" spans="1:25" ht="12">
      <c r="A9" s="59"/>
      <c r="B9" s="55"/>
      <c r="C9" s="55"/>
      <c r="D9" s="55"/>
      <c r="E9" s="55"/>
      <c r="F9" s="55"/>
      <c r="G9" s="55"/>
      <c r="H9" s="55"/>
      <c r="I9" s="55"/>
      <c r="J9" s="55"/>
      <c r="K9" s="55"/>
      <c r="L9" s="55"/>
      <c r="M9" s="55"/>
      <c r="N9" s="55"/>
      <c r="O9" s="55"/>
      <c r="P9" s="55"/>
      <c r="Q9" s="55"/>
      <c r="R9" s="55"/>
      <c r="S9" s="55"/>
      <c r="T9" s="55"/>
      <c r="U9" s="55"/>
      <c r="V9" s="55"/>
      <c r="W9" s="55"/>
      <c r="X9" s="55"/>
      <c r="Y9" s="58"/>
    </row>
    <row r="10" spans="1:25" ht="12.75" thickBot="1">
      <c r="A10" s="54"/>
      <c r="B10" s="55"/>
      <c r="C10" s="55"/>
      <c r="D10" s="55"/>
      <c r="E10" s="55"/>
      <c r="F10" s="55"/>
      <c r="G10" s="55"/>
      <c r="H10" s="55"/>
      <c r="I10" s="55"/>
      <c r="J10" s="55"/>
      <c r="K10" s="55"/>
      <c r="L10" s="55"/>
      <c r="M10" s="55"/>
      <c r="N10" s="55"/>
      <c r="O10" s="55"/>
      <c r="P10" s="55"/>
      <c r="Q10" s="55"/>
      <c r="R10" s="55"/>
      <c r="S10" s="55"/>
      <c r="T10" s="55"/>
      <c r="U10" s="55"/>
      <c r="V10" s="55"/>
      <c r="W10" s="55"/>
      <c r="X10" s="55"/>
      <c r="Y10" s="58"/>
    </row>
    <row r="11" spans="1:26" ht="12.75" thickBot="1">
      <c r="A11" s="92" t="s">
        <v>31</v>
      </c>
      <c r="B11" s="93"/>
      <c r="C11" s="93"/>
      <c r="D11" s="93"/>
      <c r="E11" s="93"/>
      <c r="F11" s="93"/>
      <c r="G11" s="93"/>
      <c r="H11" s="93"/>
      <c r="I11" s="93"/>
      <c r="J11" s="93"/>
      <c r="K11" s="93"/>
      <c r="L11" s="93"/>
      <c r="M11" s="93"/>
      <c r="N11" s="93"/>
      <c r="O11" s="93"/>
      <c r="P11" s="93"/>
      <c r="Q11" s="93"/>
      <c r="R11" s="93"/>
      <c r="S11" s="93"/>
      <c r="T11" s="93"/>
      <c r="U11" s="93"/>
      <c r="V11" s="93"/>
      <c r="W11" s="93"/>
      <c r="X11" s="93"/>
      <c r="Y11" s="93"/>
      <c r="Z11" s="94"/>
    </row>
    <row r="12" spans="1:44" s="61" customFormat="1" ht="165" customHeight="1">
      <c r="A12" s="24" t="s">
        <v>33</v>
      </c>
      <c r="B12" s="24" t="s">
        <v>34</v>
      </c>
      <c r="C12" s="24" t="s">
        <v>3</v>
      </c>
      <c r="D12" s="24" t="s">
        <v>19</v>
      </c>
      <c r="E12" s="24" t="s">
        <v>142</v>
      </c>
      <c r="F12" s="24" t="s">
        <v>20</v>
      </c>
      <c r="G12" s="24" t="s">
        <v>30</v>
      </c>
      <c r="H12" s="24" t="s">
        <v>29</v>
      </c>
      <c r="I12" s="24" t="s">
        <v>21</v>
      </c>
      <c r="J12" s="24" t="s">
        <v>22</v>
      </c>
      <c r="K12" s="24" t="s">
        <v>4</v>
      </c>
      <c r="L12" s="24" t="s">
        <v>5</v>
      </c>
      <c r="M12" s="25" t="s">
        <v>23</v>
      </c>
      <c r="N12" s="25" t="s">
        <v>6</v>
      </c>
      <c r="O12" s="25" t="s">
        <v>906</v>
      </c>
      <c r="P12" s="24" t="s">
        <v>24</v>
      </c>
      <c r="Q12" s="24" t="s">
        <v>25</v>
      </c>
      <c r="R12" s="24" t="s">
        <v>35</v>
      </c>
      <c r="S12" s="24" t="s">
        <v>36</v>
      </c>
      <c r="T12" s="24" t="s">
        <v>37</v>
      </c>
      <c r="U12" s="24" t="s">
        <v>26</v>
      </c>
      <c r="V12" s="24" t="s">
        <v>3</v>
      </c>
      <c r="W12" s="24" t="s">
        <v>7</v>
      </c>
      <c r="X12" s="24" t="s">
        <v>8</v>
      </c>
      <c r="Y12" s="24" t="s">
        <v>27</v>
      </c>
      <c r="Z12" s="24" t="s">
        <v>28</v>
      </c>
      <c r="AA12" s="26" t="s">
        <v>145</v>
      </c>
      <c r="AB12" s="27" t="s">
        <v>146</v>
      </c>
      <c r="AC12" s="60" t="s">
        <v>147</v>
      </c>
      <c r="AD12" s="60" t="s">
        <v>148</v>
      </c>
      <c r="AE12" s="60" t="s">
        <v>149</v>
      </c>
      <c r="AF12" s="60" t="s">
        <v>150</v>
      </c>
      <c r="AG12" s="60" t="s">
        <v>151</v>
      </c>
      <c r="AH12" s="60" t="s">
        <v>152</v>
      </c>
      <c r="AI12" s="60" t="s">
        <v>153</v>
      </c>
      <c r="AJ12" s="60" t="s">
        <v>154</v>
      </c>
      <c r="AK12" s="60" t="s">
        <v>155</v>
      </c>
      <c r="AL12" s="60" t="s">
        <v>156</v>
      </c>
      <c r="AM12" s="60" t="s">
        <v>157</v>
      </c>
      <c r="AN12" s="60" t="s">
        <v>158</v>
      </c>
      <c r="AO12" s="60" t="s">
        <v>159</v>
      </c>
      <c r="AP12" s="60" t="s">
        <v>908</v>
      </c>
      <c r="AQ12" s="60" t="s">
        <v>1029</v>
      </c>
      <c r="AR12" s="60" t="s">
        <v>1045</v>
      </c>
    </row>
    <row r="13" spans="1:44" s="62" customFormat="1" ht="170.25" customHeight="1">
      <c r="A13" s="28">
        <v>1</v>
      </c>
      <c r="B13" s="29" t="s">
        <v>160</v>
      </c>
      <c r="C13" s="29" t="s">
        <v>77</v>
      </c>
      <c r="D13" s="29" t="s">
        <v>161</v>
      </c>
      <c r="E13" s="29" t="s">
        <v>162</v>
      </c>
      <c r="F13" s="29" t="s">
        <v>122</v>
      </c>
      <c r="G13" s="29" t="s">
        <v>163</v>
      </c>
      <c r="H13" s="29" t="s">
        <v>163</v>
      </c>
      <c r="I13" s="29" t="s">
        <v>163</v>
      </c>
      <c r="J13" s="29" t="s">
        <v>164</v>
      </c>
      <c r="K13" s="29" t="s">
        <v>81</v>
      </c>
      <c r="L13" s="29" t="s">
        <v>40</v>
      </c>
      <c r="M13" s="22">
        <v>48369000</v>
      </c>
      <c r="N13" s="22">
        <v>48369000</v>
      </c>
      <c r="O13" s="22">
        <v>38304765.36</v>
      </c>
      <c r="P13" s="29" t="s">
        <v>165</v>
      </c>
      <c r="Q13" s="29" t="s">
        <v>165</v>
      </c>
      <c r="R13" s="29" t="s">
        <v>165</v>
      </c>
      <c r="S13" s="29" t="s">
        <v>165</v>
      </c>
      <c r="T13" s="29" t="s">
        <v>108</v>
      </c>
      <c r="U13" s="29" t="s">
        <v>166</v>
      </c>
      <c r="V13" s="29" t="s">
        <v>165</v>
      </c>
      <c r="W13" s="29" t="s">
        <v>165</v>
      </c>
      <c r="X13" s="29" t="s">
        <v>165</v>
      </c>
      <c r="Y13" s="30" t="s">
        <v>167</v>
      </c>
      <c r="Z13" s="30" t="s">
        <v>165</v>
      </c>
      <c r="AA13" s="31" t="s">
        <v>168</v>
      </c>
      <c r="AB13" s="32" t="s">
        <v>918</v>
      </c>
      <c r="AC13" s="34"/>
      <c r="AD13" s="34"/>
      <c r="AE13" s="34" t="s">
        <v>169</v>
      </c>
      <c r="AF13" s="34"/>
      <c r="AG13" s="34"/>
      <c r="AH13" s="34"/>
      <c r="AI13" s="34" t="s">
        <v>170</v>
      </c>
      <c r="AJ13" s="34"/>
      <c r="AK13" s="34" t="s">
        <v>171</v>
      </c>
      <c r="AL13" s="34"/>
      <c r="AM13" s="34"/>
      <c r="AN13" s="34"/>
      <c r="AO13" s="34" t="s">
        <v>172</v>
      </c>
      <c r="AP13" s="34"/>
      <c r="AQ13" s="34"/>
      <c r="AR13" s="70"/>
    </row>
    <row r="14" spans="1:44" s="62" customFormat="1" ht="36">
      <c r="A14" s="28">
        <v>2</v>
      </c>
      <c r="B14" s="29">
        <v>15101506</v>
      </c>
      <c r="C14" s="29" t="s">
        <v>77</v>
      </c>
      <c r="D14" s="29" t="s">
        <v>173</v>
      </c>
      <c r="E14" s="29" t="s">
        <v>174</v>
      </c>
      <c r="F14" s="29" t="s">
        <v>122</v>
      </c>
      <c r="G14" s="29" t="s">
        <v>175</v>
      </c>
      <c r="H14" s="29" t="s">
        <v>175</v>
      </c>
      <c r="I14" s="29" t="s">
        <v>163</v>
      </c>
      <c r="J14" s="29" t="s">
        <v>176</v>
      </c>
      <c r="K14" s="29" t="s">
        <v>54</v>
      </c>
      <c r="L14" s="29" t="s">
        <v>40</v>
      </c>
      <c r="M14" s="22">
        <v>10000000</v>
      </c>
      <c r="N14" s="22">
        <v>10000000</v>
      </c>
      <c r="O14" s="22">
        <v>10000000</v>
      </c>
      <c r="P14" s="29" t="s">
        <v>165</v>
      </c>
      <c r="Q14" s="29" t="s">
        <v>165</v>
      </c>
      <c r="R14" s="29" t="s">
        <v>165</v>
      </c>
      <c r="S14" s="29" t="s">
        <v>165</v>
      </c>
      <c r="T14" s="29" t="s">
        <v>108</v>
      </c>
      <c r="U14" s="29" t="s">
        <v>177</v>
      </c>
      <c r="V14" s="29" t="s">
        <v>165</v>
      </c>
      <c r="W14" s="29" t="s">
        <v>165</v>
      </c>
      <c r="X14" s="29" t="s">
        <v>165</v>
      </c>
      <c r="Y14" s="30" t="s">
        <v>167</v>
      </c>
      <c r="Z14" s="30" t="s">
        <v>165</v>
      </c>
      <c r="AA14" s="31" t="s">
        <v>178</v>
      </c>
      <c r="AB14" s="32" t="s">
        <v>915</v>
      </c>
      <c r="AC14" s="34"/>
      <c r="AD14" s="34"/>
      <c r="AE14" s="34" t="s">
        <v>169</v>
      </c>
      <c r="AF14" s="34"/>
      <c r="AG14" s="34"/>
      <c r="AH14" s="34"/>
      <c r="AI14" s="34"/>
      <c r="AJ14" s="34"/>
      <c r="AK14" s="34"/>
      <c r="AL14" s="34"/>
      <c r="AM14" s="34"/>
      <c r="AN14" s="34"/>
      <c r="AO14" s="34"/>
      <c r="AP14" s="34"/>
      <c r="AQ14" s="34"/>
      <c r="AR14" s="70"/>
    </row>
    <row r="15" spans="1:44" s="62" customFormat="1" ht="60">
      <c r="A15" s="28">
        <v>3</v>
      </c>
      <c r="B15" s="29">
        <v>80111501</v>
      </c>
      <c r="C15" s="29" t="s">
        <v>77</v>
      </c>
      <c r="D15" s="29" t="s">
        <v>179</v>
      </c>
      <c r="E15" s="29" t="s">
        <v>180</v>
      </c>
      <c r="F15" s="29" t="s">
        <v>122</v>
      </c>
      <c r="G15" s="29" t="s">
        <v>181</v>
      </c>
      <c r="H15" s="29" t="s">
        <v>181</v>
      </c>
      <c r="I15" s="29" t="s">
        <v>175</v>
      </c>
      <c r="J15" s="29" t="s">
        <v>182</v>
      </c>
      <c r="K15" s="29" t="s">
        <v>56</v>
      </c>
      <c r="L15" s="29" t="s">
        <v>40</v>
      </c>
      <c r="M15" s="22">
        <v>62920000</v>
      </c>
      <c r="N15" s="22">
        <v>62920000</v>
      </c>
      <c r="O15" s="22">
        <v>62920000</v>
      </c>
      <c r="P15" s="29" t="s">
        <v>165</v>
      </c>
      <c r="Q15" s="29" t="s">
        <v>165</v>
      </c>
      <c r="R15" s="29" t="s">
        <v>165</v>
      </c>
      <c r="S15" s="29" t="s">
        <v>165</v>
      </c>
      <c r="T15" s="29" t="s">
        <v>112</v>
      </c>
      <c r="U15" s="29" t="s">
        <v>183</v>
      </c>
      <c r="V15" s="29" t="s">
        <v>165</v>
      </c>
      <c r="W15" s="29" t="s">
        <v>165</v>
      </c>
      <c r="X15" s="29" t="s">
        <v>165</v>
      </c>
      <c r="Y15" s="30" t="s">
        <v>167</v>
      </c>
      <c r="Z15" s="30" t="s">
        <v>165</v>
      </c>
      <c r="AA15" s="31" t="s">
        <v>184</v>
      </c>
      <c r="AB15" s="32" t="s">
        <v>916</v>
      </c>
      <c r="AC15" s="34"/>
      <c r="AD15" s="34"/>
      <c r="AE15" s="34"/>
      <c r="AF15" s="34"/>
      <c r="AG15" s="34"/>
      <c r="AH15" s="34"/>
      <c r="AI15" s="34"/>
      <c r="AJ15" s="34"/>
      <c r="AK15" s="34"/>
      <c r="AL15" s="34"/>
      <c r="AM15" s="34"/>
      <c r="AN15" s="34"/>
      <c r="AO15" s="34"/>
      <c r="AP15" s="34"/>
      <c r="AQ15" s="34"/>
      <c r="AR15" s="70"/>
    </row>
    <row r="16" spans="1:44" s="62" customFormat="1" ht="84">
      <c r="A16" s="28">
        <v>4</v>
      </c>
      <c r="B16" s="29">
        <v>80111501</v>
      </c>
      <c r="C16" s="29" t="s">
        <v>77</v>
      </c>
      <c r="D16" s="29" t="s">
        <v>179</v>
      </c>
      <c r="E16" s="29" t="s">
        <v>185</v>
      </c>
      <c r="F16" s="29" t="s">
        <v>122</v>
      </c>
      <c r="G16" s="29" t="s">
        <v>186</v>
      </c>
      <c r="H16" s="29" t="s">
        <v>187</v>
      </c>
      <c r="I16" s="29" t="s">
        <v>186</v>
      </c>
      <c r="J16" s="29" t="s">
        <v>188</v>
      </c>
      <c r="K16" s="29" t="s">
        <v>56</v>
      </c>
      <c r="L16" s="29" t="s">
        <v>40</v>
      </c>
      <c r="M16" s="22">
        <v>0</v>
      </c>
      <c r="N16" s="22">
        <v>0</v>
      </c>
      <c r="O16" s="22">
        <v>0</v>
      </c>
      <c r="P16" s="29" t="s">
        <v>165</v>
      </c>
      <c r="Q16" s="29" t="s">
        <v>165</v>
      </c>
      <c r="R16" s="29" t="s">
        <v>165</v>
      </c>
      <c r="S16" s="29" t="s">
        <v>165</v>
      </c>
      <c r="T16" s="29" t="s">
        <v>112</v>
      </c>
      <c r="U16" s="29" t="s">
        <v>183</v>
      </c>
      <c r="V16" s="29" t="s">
        <v>165</v>
      </c>
      <c r="W16" s="29" t="s">
        <v>165</v>
      </c>
      <c r="X16" s="29" t="s">
        <v>165</v>
      </c>
      <c r="Y16" s="30" t="s">
        <v>167</v>
      </c>
      <c r="Z16" s="30" t="s">
        <v>165</v>
      </c>
      <c r="AA16" s="31" t="s">
        <v>189</v>
      </c>
      <c r="AB16" s="32" t="s">
        <v>189</v>
      </c>
      <c r="AC16" s="34"/>
      <c r="AD16" s="34"/>
      <c r="AE16" s="34"/>
      <c r="AF16" s="34"/>
      <c r="AG16" s="34"/>
      <c r="AH16" s="34"/>
      <c r="AI16" s="34" t="s">
        <v>190</v>
      </c>
      <c r="AJ16" s="34"/>
      <c r="AK16" s="34" t="s">
        <v>191</v>
      </c>
      <c r="AL16" s="34" t="s">
        <v>192</v>
      </c>
      <c r="AM16" s="34"/>
      <c r="AN16" s="34"/>
      <c r="AO16" s="34"/>
      <c r="AP16" s="34"/>
      <c r="AQ16" s="34"/>
      <c r="AR16" s="70"/>
    </row>
    <row r="17" spans="1:44" s="62" customFormat="1" ht="205.5" customHeight="1">
      <c r="A17" s="28">
        <v>5</v>
      </c>
      <c r="B17" s="29">
        <v>81112205</v>
      </c>
      <c r="C17" s="29" t="s">
        <v>77</v>
      </c>
      <c r="D17" s="29" t="s">
        <v>193</v>
      </c>
      <c r="E17" s="29" t="s">
        <v>194</v>
      </c>
      <c r="F17" s="29" t="s">
        <v>122</v>
      </c>
      <c r="G17" s="29" t="s">
        <v>181</v>
      </c>
      <c r="H17" s="29" t="s">
        <v>181</v>
      </c>
      <c r="I17" s="29" t="s">
        <v>181</v>
      </c>
      <c r="J17" s="29" t="s">
        <v>195</v>
      </c>
      <c r="K17" s="29" t="s">
        <v>56</v>
      </c>
      <c r="L17" s="29" t="s">
        <v>40</v>
      </c>
      <c r="M17" s="22">
        <v>84000000</v>
      </c>
      <c r="N17" s="22">
        <v>84000000</v>
      </c>
      <c r="O17" s="22">
        <v>83600000</v>
      </c>
      <c r="P17" s="29" t="s">
        <v>165</v>
      </c>
      <c r="Q17" s="29" t="s">
        <v>165</v>
      </c>
      <c r="R17" s="29" t="s">
        <v>165</v>
      </c>
      <c r="S17" s="29" t="s">
        <v>165</v>
      </c>
      <c r="T17" s="29" t="s">
        <v>110</v>
      </c>
      <c r="U17" s="29" t="s">
        <v>196</v>
      </c>
      <c r="V17" s="29" t="s">
        <v>197</v>
      </c>
      <c r="W17" s="29" t="s">
        <v>165</v>
      </c>
      <c r="X17" s="29" t="s">
        <v>198</v>
      </c>
      <c r="Y17" s="30" t="s">
        <v>199</v>
      </c>
      <c r="Z17" s="30"/>
      <c r="AA17" s="31" t="s">
        <v>200</v>
      </c>
      <c r="AB17" s="32" t="s">
        <v>201</v>
      </c>
      <c r="AC17" s="34"/>
      <c r="AD17" s="34" t="s">
        <v>202</v>
      </c>
      <c r="AE17" s="34"/>
      <c r="AF17" s="34"/>
      <c r="AG17" s="34"/>
      <c r="AH17" s="34"/>
      <c r="AI17" s="34"/>
      <c r="AJ17" s="34"/>
      <c r="AK17" s="34"/>
      <c r="AL17" s="34"/>
      <c r="AM17" s="34"/>
      <c r="AN17" s="34"/>
      <c r="AO17" s="34"/>
      <c r="AP17" s="34" t="s">
        <v>203</v>
      </c>
      <c r="AQ17" s="34"/>
      <c r="AR17" s="70"/>
    </row>
    <row r="18" spans="1:44" s="62" customFormat="1" ht="276">
      <c r="A18" s="28">
        <v>6</v>
      </c>
      <c r="B18" s="29" t="s">
        <v>204</v>
      </c>
      <c r="C18" s="29" t="s">
        <v>205</v>
      </c>
      <c r="D18" s="29" t="s">
        <v>206</v>
      </c>
      <c r="E18" s="29" t="s">
        <v>207</v>
      </c>
      <c r="F18" s="29" t="s">
        <v>122</v>
      </c>
      <c r="G18" s="29" t="s">
        <v>208</v>
      </c>
      <c r="H18" s="29" t="s">
        <v>208</v>
      </c>
      <c r="I18" s="29" t="s">
        <v>163</v>
      </c>
      <c r="J18" s="29" t="s">
        <v>209</v>
      </c>
      <c r="K18" s="29" t="s">
        <v>790</v>
      </c>
      <c r="L18" s="29" t="s">
        <v>40</v>
      </c>
      <c r="M18" s="22">
        <v>72492222</v>
      </c>
      <c r="N18" s="22">
        <v>72492222</v>
      </c>
      <c r="O18" s="22">
        <v>70930000</v>
      </c>
      <c r="P18" s="29" t="s">
        <v>210</v>
      </c>
      <c r="Q18" s="29" t="s">
        <v>211</v>
      </c>
      <c r="R18" s="29" t="s">
        <v>212</v>
      </c>
      <c r="S18" s="29" t="s">
        <v>213</v>
      </c>
      <c r="T18" s="29" t="s">
        <v>110</v>
      </c>
      <c r="U18" s="29" t="s">
        <v>196</v>
      </c>
      <c r="V18" s="29" t="s">
        <v>214</v>
      </c>
      <c r="W18" s="29" t="s">
        <v>215</v>
      </c>
      <c r="X18" s="29" t="s">
        <v>216</v>
      </c>
      <c r="Y18" s="30" t="s">
        <v>199</v>
      </c>
      <c r="Z18" s="30"/>
      <c r="AA18" s="31" t="s">
        <v>217</v>
      </c>
      <c r="AB18" s="32" t="s">
        <v>218</v>
      </c>
      <c r="AC18" s="34"/>
      <c r="AD18" s="34"/>
      <c r="AE18" s="34" t="s">
        <v>219</v>
      </c>
      <c r="AF18" s="34"/>
      <c r="AG18" s="34"/>
      <c r="AH18" s="34"/>
      <c r="AI18" s="34" t="s">
        <v>220</v>
      </c>
      <c r="AJ18" s="34" t="s">
        <v>221</v>
      </c>
      <c r="AK18" s="34"/>
      <c r="AL18" s="34"/>
      <c r="AM18" s="34"/>
      <c r="AN18" s="34"/>
      <c r="AO18" s="34"/>
      <c r="AP18" s="34" t="s">
        <v>907</v>
      </c>
      <c r="AQ18" s="34"/>
      <c r="AR18" s="70"/>
    </row>
    <row r="19" spans="1:44" s="62" customFormat="1" ht="180">
      <c r="A19" s="28">
        <v>7</v>
      </c>
      <c r="B19" s="29">
        <v>81112501</v>
      </c>
      <c r="C19" s="29" t="s">
        <v>77</v>
      </c>
      <c r="D19" s="29" t="s">
        <v>222</v>
      </c>
      <c r="E19" s="29" t="s">
        <v>223</v>
      </c>
      <c r="F19" s="29" t="s">
        <v>122</v>
      </c>
      <c r="G19" s="29" t="s">
        <v>181</v>
      </c>
      <c r="H19" s="29" t="s">
        <v>181</v>
      </c>
      <c r="I19" s="29" t="s">
        <v>175</v>
      </c>
      <c r="J19" s="29" t="s">
        <v>224</v>
      </c>
      <c r="K19" s="29" t="s">
        <v>54</v>
      </c>
      <c r="L19" s="29" t="s">
        <v>40</v>
      </c>
      <c r="M19" s="22">
        <v>12950000</v>
      </c>
      <c r="N19" s="22">
        <v>12950000</v>
      </c>
      <c r="O19" s="22">
        <v>8050000</v>
      </c>
      <c r="P19" s="29" t="s">
        <v>165</v>
      </c>
      <c r="Q19" s="29" t="s">
        <v>165</v>
      </c>
      <c r="R19" s="29" t="s">
        <v>165</v>
      </c>
      <c r="S19" s="29" t="s">
        <v>165</v>
      </c>
      <c r="T19" s="29" t="s">
        <v>110</v>
      </c>
      <c r="U19" s="29" t="s">
        <v>196</v>
      </c>
      <c r="V19" s="29" t="s">
        <v>197</v>
      </c>
      <c r="W19" s="29" t="s">
        <v>165</v>
      </c>
      <c r="X19" s="29" t="s">
        <v>198</v>
      </c>
      <c r="Y19" s="30" t="s">
        <v>199</v>
      </c>
      <c r="Z19" s="30"/>
      <c r="AA19" s="31" t="s">
        <v>225</v>
      </c>
      <c r="AB19" s="32" t="s">
        <v>226</v>
      </c>
      <c r="AC19" s="34"/>
      <c r="AD19" s="34"/>
      <c r="AE19" s="34"/>
      <c r="AF19" s="34"/>
      <c r="AG19" s="34"/>
      <c r="AH19" s="34"/>
      <c r="AI19" s="34"/>
      <c r="AJ19" s="34"/>
      <c r="AK19" s="34"/>
      <c r="AL19" s="34"/>
      <c r="AM19" s="34"/>
      <c r="AN19" s="34"/>
      <c r="AO19" s="34"/>
      <c r="AP19" s="34" t="s">
        <v>227</v>
      </c>
      <c r="AQ19" s="34"/>
      <c r="AR19" s="70"/>
    </row>
    <row r="20" spans="1:44" s="62" customFormat="1" ht="168">
      <c r="A20" s="28">
        <v>8</v>
      </c>
      <c r="B20" s="29" t="s">
        <v>228</v>
      </c>
      <c r="C20" s="29" t="s">
        <v>77</v>
      </c>
      <c r="D20" s="29" t="s">
        <v>229</v>
      </c>
      <c r="E20" s="29" t="s">
        <v>230</v>
      </c>
      <c r="F20" s="29" t="s">
        <v>122</v>
      </c>
      <c r="G20" s="29" t="s">
        <v>181</v>
      </c>
      <c r="H20" s="29" t="s">
        <v>181</v>
      </c>
      <c r="I20" s="29" t="s">
        <v>175</v>
      </c>
      <c r="J20" s="29" t="s">
        <v>209</v>
      </c>
      <c r="K20" s="29" t="s">
        <v>56</v>
      </c>
      <c r="L20" s="29" t="s">
        <v>40</v>
      </c>
      <c r="M20" s="22">
        <v>158168000</v>
      </c>
      <c r="N20" s="22">
        <v>158168000</v>
      </c>
      <c r="O20" s="22">
        <v>158159388</v>
      </c>
      <c r="P20" s="29" t="s">
        <v>165</v>
      </c>
      <c r="Q20" s="29" t="s">
        <v>165</v>
      </c>
      <c r="R20" s="29" t="s">
        <v>165</v>
      </c>
      <c r="S20" s="29" t="s">
        <v>165</v>
      </c>
      <c r="T20" s="29" t="s">
        <v>110</v>
      </c>
      <c r="U20" s="29" t="s">
        <v>196</v>
      </c>
      <c r="V20" s="29" t="s">
        <v>85</v>
      </c>
      <c r="W20" s="29" t="s">
        <v>165</v>
      </c>
      <c r="X20" s="29" t="s">
        <v>216</v>
      </c>
      <c r="Y20" s="30" t="s">
        <v>199</v>
      </c>
      <c r="Z20" s="30"/>
      <c r="AA20" s="31" t="s">
        <v>231</v>
      </c>
      <c r="AB20" s="32" t="s">
        <v>232</v>
      </c>
      <c r="AC20" s="34"/>
      <c r="AD20" s="34"/>
      <c r="AE20" s="34"/>
      <c r="AF20" s="34"/>
      <c r="AG20" s="34" t="s">
        <v>233</v>
      </c>
      <c r="AH20" s="34" t="s">
        <v>234</v>
      </c>
      <c r="AI20" s="34"/>
      <c r="AJ20" s="34"/>
      <c r="AK20" s="34"/>
      <c r="AL20" s="34"/>
      <c r="AM20" s="34"/>
      <c r="AN20" s="34"/>
      <c r="AO20" s="34"/>
      <c r="AP20" s="34" t="s">
        <v>235</v>
      </c>
      <c r="AQ20" s="34"/>
      <c r="AR20" s="70"/>
    </row>
    <row r="21" spans="1:44" s="62" customFormat="1" ht="180">
      <c r="A21" s="28">
        <v>9</v>
      </c>
      <c r="B21" s="29">
        <v>92121501</v>
      </c>
      <c r="C21" s="29" t="s">
        <v>77</v>
      </c>
      <c r="D21" s="29" t="s">
        <v>236</v>
      </c>
      <c r="E21" s="29" t="s">
        <v>237</v>
      </c>
      <c r="F21" s="29" t="s">
        <v>122</v>
      </c>
      <c r="G21" s="29" t="s">
        <v>175</v>
      </c>
      <c r="H21" s="29" t="s">
        <v>208</v>
      </c>
      <c r="I21" s="29" t="s">
        <v>163</v>
      </c>
      <c r="J21" s="29" t="s">
        <v>164</v>
      </c>
      <c r="K21" s="29" t="s">
        <v>790</v>
      </c>
      <c r="L21" s="29" t="s">
        <v>40</v>
      </c>
      <c r="M21" s="22">
        <v>33500000</v>
      </c>
      <c r="N21" s="22">
        <v>33500000</v>
      </c>
      <c r="O21" s="22">
        <v>28866833</v>
      </c>
      <c r="P21" s="29" t="s">
        <v>165</v>
      </c>
      <c r="Q21" s="29" t="s">
        <v>165</v>
      </c>
      <c r="R21" s="29" t="s">
        <v>165</v>
      </c>
      <c r="S21" s="29" t="s">
        <v>165</v>
      </c>
      <c r="T21" s="29" t="s">
        <v>108</v>
      </c>
      <c r="U21" s="29" t="s">
        <v>177</v>
      </c>
      <c r="V21" s="29" t="s">
        <v>165</v>
      </c>
      <c r="W21" s="29" t="s">
        <v>165</v>
      </c>
      <c r="X21" s="29" t="s">
        <v>165</v>
      </c>
      <c r="Y21" s="30" t="s">
        <v>167</v>
      </c>
      <c r="Z21" s="30" t="s">
        <v>165</v>
      </c>
      <c r="AA21" s="31" t="s">
        <v>238</v>
      </c>
      <c r="AB21" s="32" t="s">
        <v>239</v>
      </c>
      <c r="AC21" s="34"/>
      <c r="AD21" s="34"/>
      <c r="AE21" s="34" t="s">
        <v>169</v>
      </c>
      <c r="AF21" s="34"/>
      <c r="AG21" s="34"/>
      <c r="AH21" s="34"/>
      <c r="AI21" s="34" t="s">
        <v>170</v>
      </c>
      <c r="AJ21" s="34"/>
      <c r="AK21" s="34"/>
      <c r="AL21" s="34"/>
      <c r="AM21" s="34"/>
      <c r="AN21" s="34"/>
      <c r="AO21" s="34" t="s">
        <v>240</v>
      </c>
      <c r="AP21" s="34" t="s">
        <v>241</v>
      </c>
      <c r="AQ21" s="34"/>
      <c r="AR21" s="70"/>
    </row>
    <row r="22" spans="1:44" s="62" customFormat="1" ht="48">
      <c r="A22" s="28">
        <v>10</v>
      </c>
      <c r="B22" s="29" t="s">
        <v>242</v>
      </c>
      <c r="C22" s="29" t="s">
        <v>77</v>
      </c>
      <c r="D22" s="29" t="s">
        <v>243</v>
      </c>
      <c r="E22" s="29" t="s">
        <v>244</v>
      </c>
      <c r="F22" s="29" t="s">
        <v>122</v>
      </c>
      <c r="G22" s="29" t="s">
        <v>181</v>
      </c>
      <c r="H22" s="29" t="s">
        <v>181</v>
      </c>
      <c r="I22" s="29" t="s">
        <v>175</v>
      </c>
      <c r="J22" s="29" t="s">
        <v>195</v>
      </c>
      <c r="K22" s="29" t="s">
        <v>54</v>
      </c>
      <c r="L22" s="29" t="s">
        <v>40</v>
      </c>
      <c r="M22" s="22">
        <v>8000000</v>
      </c>
      <c r="N22" s="22">
        <v>8000000</v>
      </c>
      <c r="O22" s="22">
        <v>8000000</v>
      </c>
      <c r="P22" s="29" t="s">
        <v>165</v>
      </c>
      <c r="Q22" s="29" t="s">
        <v>165</v>
      </c>
      <c r="R22" s="29" t="s">
        <v>165</v>
      </c>
      <c r="S22" s="29" t="s">
        <v>165</v>
      </c>
      <c r="T22" s="29" t="s">
        <v>108</v>
      </c>
      <c r="U22" s="29" t="s">
        <v>177</v>
      </c>
      <c r="V22" s="29" t="s">
        <v>165</v>
      </c>
      <c r="W22" s="29" t="s">
        <v>165</v>
      </c>
      <c r="X22" s="29" t="s">
        <v>165</v>
      </c>
      <c r="Y22" s="30" t="s">
        <v>167</v>
      </c>
      <c r="Z22" s="30" t="s">
        <v>165</v>
      </c>
      <c r="AA22" s="31" t="s">
        <v>245</v>
      </c>
      <c r="AB22" s="32" t="s">
        <v>917</v>
      </c>
      <c r="AC22" s="34"/>
      <c r="AD22" s="34"/>
      <c r="AE22" s="34"/>
      <c r="AF22" s="34"/>
      <c r="AG22" s="34"/>
      <c r="AH22" s="34"/>
      <c r="AI22" s="34"/>
      <c r="AJ22" s="34"/>
      <c r="AK22" s="34"/>
      <c r="AL22" s="34"/>
      <c r="AM22" s="34"/>
      <c r="AN22" s="34"/>
      <c r="AO22" s="34"/>
      <c r="AP22" s="34"/>
      <c r="AQ22" s="34"/>
      <c r="AR22" s="70"/>
    </row>
    <row r="23" spans="1:44" s="62" customFormat="1" ht="213.75" customHeight="1">
      <c r="A23" s="28">
        <v>11</v>
      </c>
      <c r="B23" s="29" t="s">
        <v>246</v>
      </c>
      <c r="C23" s="29" t="s">
        <v>77</v>
      </c>
      <c r="D23" s="29" t="s">
        <v>247</v>
      </c>
      <c r="E23" s="29" t="s">
        <v>248</v>
      </c>
      <c r="F23" s="29" t="s">
        <v>122</v>
      </c>
      <c r="G23" s="29" t="s">
        <v>181</v>
      </c>
      <c r="H23" s="29" t="s">
        <v>181</v>
      </c>
      <c r="I23" s="29" t="s">
        <v>208</v>
      </c>
      <c r="J23" s="29" t="s">
        <v>249</v>
      </c>
      <c r="K23" s="29" t="s">
        <v>790</v>
      </c>
      <c r="L23" s="29" t="s">
        <v>40</v>
      </c>
      <c r="M23" s="22">
        <v>57400000</v>
      </c>
      <c r="N23" s="22">
        <v>57400000</v>
      </c>
      <c r="O23" s="22">
        <v>55482500</v>
      </c>
      <c r="P23" s="29" t="s">
        <v>165</v>
      </c>
      <c r="Q23" s="29" t="s">
        <v>165</v>
      </c>
      <c r="R23" s="29" t="s">
        <v>165</v>
      </c>
      <c r="S23" s="29" t="s">
        <v>165</v>
      </c>
      <c r="T23" s="29" t="s">
        <v>110</v>
      </c>
      <c r="U23" s="29" t="s">
        <v>196</v>
      </c>
      <c r="V23" s="29" t="s">
        <v>197</v>
      </c>
      <c r="W23" s="29" t="s">
        <v>165</v>
      </c>
      <c r="X23" s="29" t="s">
        <v>216</v>
      </c>
      <c r="Y23" s="30" t="s">
        <v>199</v>
      </c>
      <c r="Z23" s="30"/>
      <c r="AA23" s="31" t="s">
        <v>250</v>
      </c>
      <c r="AB23" s="32" t="s">
        <v>251</v>
      </c>
      <c r="AC23" s="34"/>
      <c r="AD23" s="34"/>
      <c r="AE23" s="34"/>
      <c r="AF23" s="34"/>
      <c r="AG23" s="34"/>
      <c r="AH23" s="34"/>
      <c r="AI23" s="34"/>
      <c r="AJ23" s="34"/>
      <c r="AK23" s="34"/>
      <c r="AL23" s="34"/>
      <c r="AM23" s="34"/>
      <c r="AN23" s="34"/>
      <c r="AO23" s="34"/>
      <c r="AP23" s="34" t="s">
        <v>252</v>
      </c>
      <c r="AQ23" s="34"/>
      <c r="AR23" s="70"/>
    </row>
    <row r="24" spans="1:44" s="62" customFormat="1" ht="36">
      <c r="A24" s="28">
        <v>12</v>
      </c>
      <c r="B24" s="29">
        <v>78181500</v>
      </c>
      <c r="C24" s="29" t="s">
        <v>77</v>
      </c>
      <c r="D24" s="29" t="s">
        <v>253</v>
      </c>
      <c r="E24" s="29" t="s">
        <v>254</v>
      </c>
      <c r="F24" s="29" t="s">
        <v>122</v>
      </c>
      <c r="G24" s="29" t="s">
        <v>181</v>
      </c>
      <c r="H24" s="29" t="s">
        <v>181</v>
      </c>
      <c r="I24" s="29" t="s">
        <v>175</v>
      </c>
      <c r="J24" s="29" t="s">
        <v>195</v>
      </c>
      <c r="K24" s="29" t="s">
        <v>54</v>
      </c>
      <c r="L24" s="29" t="s">
        <v>40</v>
      </c>
      <c r="M24" s="22">
        <v>20000000</v>
      </c>
      <c r="N24" s="22">
        <v>20000000</v>
      </c>
      <c r="O24" s="22">
        <v>20000000</v>
      </c>
      <c r="P24" s="29" t="s">
        <v>165</v>
      </c>
      <c r="Q24" s="29" t="s">
        <v>165</v>
      </c>
      <c r="R24" s="29" t="s">
        <v>165</v>
      </c>
      <c r="S24" s="29" t="s">
        <v>165</v>
      </c>
      <c r="T24" s="29" t="s">
        <v>108</v>
      </c>
      <c r="U24" s="29" t="s">
        <v>177</v>
      </c>
      <c r="V24" s="29" t="s">
        <v>165</v>
      </c>
      <c r="W24" s="29" t="s">
        <v>165</v>
      </c>
      <c r="X24" s="29" t="s">
        <v>165</v>
      </c>
      <c r="Y24" s="30" t="s">
        <v>167</v>
      </c>
      <c r="Z24" s="30" t="s">
        <v>165</v>
      </c>
      <c r="AA24" s="31" t="s">
        <v>255</v>
      </c>
      <c r="AB24" s="32" t="s">
        <v>256</v>
      </c>
      <c r="AC24" s="34"/>
      <c r="AD24" s="34"/>
      <c r="AE24" s="34"/>
      <c r="AF24" s="34"/>
      <c r="AG24" s="34"/>
      <c r="AH24" s="34"/>
      <c r="AI24" s="34"/>
      <c r="AJ24" s="34"/>
      <c r="AK24" s="34"/>
      <c r="AL24" s="34"/>
      <c r="AM24" s="34"/>
      <c r="AN24" s="34"/>
      <c r="AO24" s="34"/>
      <c r="AP24" s="34"/>
      <c r="AQ24" s="34"/>
      <c r="AR24" s="70"/>
    </row>
    <row r="25" spans="1:44" s="62" customFormat="1" ht="132">
      <c r="A25" s="28">
        <v>13</v>
      </c>
      <c r="B25" s="29">
        <v>82101603</v>
      </c>
      <c r="C25" s="29" t="s">
        <v>78</v>
      </c>
      <c r="D25" s="29" t="s">
        <v>140</v>
      </c>
      <c r="E25" s="29" t="s">
        <v>257</v>
      </c>
      <c r="F25" s="29" t="s">
        <v>122</v>
      </c>
      <c r="G25" s="29" t="s">
        <v>175</v>
      </c>
      <c r="H25" s="29" t="s">
        <v>175</v>
      </c>
      <c r="I25" s="29" t="s">
        <v>175</v>
      </c>
      <c r="J25" s="29" t="s">
        <v>258</v>
      </c>
      <c r="K25" s="29" t="s">
        <v>56</v>
      </c>
      <c r="L25" s="29" t="s">
        <v>40</v>
      </c>
      <c r="M25" s="22">
        <v>18200000</v>
      </c>
      <c r="N25" s="22">
        <v>18200000</v>
      </c>
      <c r="O25" s="22">
        <v>18200000</v>
      </c>
      <c r="P25" s="29" t="s">
        <v>259</v>
      </c>
      <c r="Q25" s="29" t="s">
        <v>260</v>
      </c>
      <c r="R25" s="29" t="s">
        <v>261</v>
      </c>
      <c r="S25" s="29" t="s">
        <v>262</v>
      </c>
      <c r="T25" s="29" t="s">
        <v>103</v>
      </c>
      <c r="U25" s="29" t="s">
        <v>177</v>
      </c>
      <c r="V25" s="29" t="s">
        <v>197</v>
      </c>
      <c r="W25" s="29" t="s">
        <v>263</v>
      </c>
      <c r="X25" s="29" t="s">
        <v>198</v>
      </c>
      <c r="Y25" s="30" t="s">
        <v>167</v>
      </c>
      <c r="Z25" s="30" t="s">
        <v>165</v>
      </c>
      <c r="AA25" s="31" t="s">
        <v>264</v>
      </c>
      <c r="AB25" s="32" t="s">
        <v>919</v>
      </c>
      <c r="AC25" s="34"/>
      <c r="AD25" s="34"/>
      <c r="AE25" s="34" t="s">
        <v>169</v>
      </c>
      <c r="AF25" s="34" t="s">
        <v>265</v>
      </c>
      <c r="AG25" s="34"/>
      <c r="AH25" s="34"/>
      <c r="AI25" s="34"/>
      <c r="AJ25" s="34"/>
      <c r="AK25" s="34"/>
      <c r="AL25" s="34"/>
      <c r="AM25" s="34"/>
      <c r="AN25" s="34"/>
      <c r="AO25" s="34"/>
      <c r="AP25" s="34"/>
      <c r="AQ25" s="34"/>
      <c r="AR25" s="70"/>
    </row>
    <row r="26" spans="1:44" s="62" customFormat="1" ht="192">
      <c r="A26" s="28">
        <v>14</v>
      </c>
      <c r="B26" s="29">
        <v>80111501</v>
      </c>
      <c r="C26" s="29" t="s">
        <v>78</v>
      </c>
      <c r="D26" s="29" t="s">
        <v>140</v>
      </c>
      <c r="E26" s="29" t="s">
        <v>266</v>
      </c>
      <c r="F26" s="29" t="s">
        <v>122</v>
      </c>
      <c r="G26" s="29" t="s">
        <v>181</v>
      </c>
      <c r="H26" s="29" t="s">
        <v>181</v>
      </c>
      <c r="I26" s="29" t="s">
        <v>175</v>
      </c>
      <c r="J26" s="29" t="s">
        <v>258</v>
      </c>
      <c r="K26" s="29" t="s">
        <v>56</v>
      </c>
      <c r="L26" s="29" t="s">
        <v>40</v>
      </c>
      <c r="M26" s="22">
        <v>26000000</v>
      </c>
      <c r="N26" s="22">
        <v>26000000</v>
      </c>
      <c r="O26" s="22">
        <v>26000000</v>
      </c>
      <c r="P26" s="29" t="s">
        <v>267</v>
      </c>
      <c r="Q26" s="29" t="s">
        <v>268</v>
      </c>
      <c r="R26" s="29" t="s">
        <v>269</v>
      </c>
      <c r="S26" s="29" t="s">
        <v>262</v>
      </c>
      <c r="T26" s="29" t="s">
        <v>103</v>
      </c>
      <c r="U26" s="29" t="s">
        <v>177</v>
      </c>
      <c r="V26" s="29" t="s">
        <v>197</v>
      </c>
      <c r="W26" s="29" t="s">
        <v>263</v>
      </c>
      <c r="X26" s="29" t="s">
        <v>198</v>
      </c>
      <c r="Y26" s="30" t="s">
        <v>167</v>
      </c>
      <c r="Z26" s="30" t="s">
        <v>165</v>
      </c>
      <c r="AA26" s="31" t="s">
        <v>270</v>
      </c>
      <c r="AB26" s="32" t="s">
        <v>920</v>
      </c>
      <c r="AC26" s="34"/>
      <c r="AD26" s="34"/>
      <c r="AE26" s="34"/>
      <c r="AF26" s="34"/>
      <c r="AG26" s="34"/>
      <c r="AH26" s="34"/>
      <c r="AI26" s="34"/>
      <c r="AJ26" s="34"/>
      <c r="AK26" s="34"/>
      <c r="AL26" s="34"/>
      <c r="AM26" s="34"/>
      <c r="AN26" s="34"/>
      <c r="AO26" s="34"/>
      <c r="AP26" s="34"/>
      <c r="AQ26" s="34"/>
      <c r="AR26" s="70"/>
    </row>
    <row r="27" spans="1:44" s="62" customFormat="1" ht="192">
      <c r="A27" s="28">
        <v>15</v>
      </c>
      <c r="B27" s="29">
        <v>80111501</v>
      </c>
      <c r="C27" s="29" t="s">
        <v>78</v>
      </c>
      <c r="D27" s="29" t="s">
        <v>140</v>
      </c>
      <c r="E27" s="29" t="s">
        <v>271</v>
      </c>
      <c r="F27" s="29" t="s">
        <v>122</v>
      </c>
      <c r="G27" s="29" t="s">
        <v>175</v>
      </c>
      <c r="H27" s="29" t="s">
        <v>175</v>
      </c>
      <c r="I27" s="29" t="s">
        <v>175</v>
      </c>
      <c r="J27" s="29" t="s">
        <v>258</v>
      </c>
      <c r="K27" s="29" t="s">
        <v>56</v>
      </c>
      <c r="L27" s="29" t="s">
        <v>40</v>
      </c>
      <c r="M27" s="22">
        <v>20800000</v>
      </c>
      <c r="N27" s="22">
        <v>20800000</v>
      </c>
      <c r="O27" s="22">
        <v>20800000</v>
      </c>
      <c r="P27" s="29" t="s">
        <v>267</v>
      </c>
      <c r="Q27" s="29" t="s">
        <v>268</v>
      </c>
      <c r="R27" s="29" t="s">
        <v>269</v>
      </c>
      <c r="S27" s="29" t="s">
        <v>272</v>
      </c>
      <c r="T27" s="29" t="s">
        <v>103</v>
      </c>
      <c r="U27" s="29" t="s">
        <v>177</v>
      </c>
      <c r="V27" s="29" t="s">
        <v>197</v>
      </c>
      <c r="W27" s="29" t="s">
        <v>263</v>
      </c>
      <c r="X27" s="29" t="s">
        <v>198</v>
      </c>
      <c r="Y27" s="30" t="s">
        <v>167</v>
      </c>
      <c r="Z27" s="30" t="s">
        <v>165</v>
      </c>
      <c r="AA27" s="31" t="s">
        <v>264</v>
      </c>
      <c r="AB27" s="32" t="s">
        <v>921</v>
      </c>
      <c r="AC27" s="34"/>
      <c r="AD27" s="34"/>
      <c r="AE27" s="34" t="s">
        <v>169</v>
      </c>
      <c r="AF27" s="34" t="s">
        <v>273</v>
      </c>
      <c r="AG27" s="34"/>
      <c r="AH27" s="34"/>
      <c r="AI27" s="34"/>
      <c r="AJ27" s="34"/>
      <c r="AK27" s="34"/>
      <c r="AL27" s="34"/>
      <c r="AM27" s="34"/>
      <c r="AN27" s="34"/>
      <c r="AO27" s="34"/>
      <c r="AP27" s="34"/>
      <c r="AQ27" s="34"/>
      <c r="AR27" s="70"/>
    </row>
    <row r="28" spans="1:44" s="62" customFormat="1" ht="192">
      <c r="A28" s="28">
        <v>16</v>
      </c>
      <c r="B28" s="29">
        <v>80111501</v>
      </c>
      <c r="C28" s="29" t="s">
        <v>78</v>
      </c>
      <c r="D28" s="29" t="s">
        <v>140</v>
      </c>
      <c r="E28" s="29" t="s">
        <v>274</v>
      </c>
      <c r="F28" s="29" t="s">
        <v>122</v>
      </c>
      <c r="G28" s="29" t="s">
        <v>186</v>
      </c>
      <c r="H28" s="29" t="s">
        <v>186</v>
      </c>
      <c r="I28" s="29" t="s">
        <v>186</v>
      </c>
      <c r="J28" s="29" t="s">
        <v>275</v>
      </c>
      <c r="K28" s="29" t="s">
        <v>56</v>
      </c>
      <c r="L28" s="29" t="s">
        <v>40</v>
      </c>
      <c r="M28" s="22">
        <v>25980000</v>
      </c>
      <c r="N28" s="22">
        <v>25980000</v>
      </c>
      <c r="O28" s="22">
        <v>25980000</v>
      </c>
      <c r="P28" s="29" t="s">
        <v>267</v>
      </c>
      <c r="Q28" s="29" t="s">
        <v>268</v>
      </c>
      <c r="R28" s="29" t="s">
        <v>276</v>
      </c>
      <c r="S28" s="29" t="s">
        <v>272</v>
      </c>
      <c r="T28" s="29" t="s">
        <v>100</v>
      </c>
      <c r="U28" s="29" t="s">
        <v>277</v>
      </c>
      <c r="V28" s="29" t="s">
        <v>197</v>
      </c>
      <c r="W28" s="29" t="s">
        <v>263</v>
      </c>
      <c r="X28" s="29" t="s">
        <v>198</v>
      </c>
      <c r="Y28" s="30" t="s">
        <v>167</v>
      </c>
      <c r="Z28" s="30" t="s">
        <v>165</v>
      </c>
      <c r="AA28" s="31" t="s">
        <v>494</v>
      </c>
      <c r="AB28" s="32" t="s">
        <v>922</v>
      </c>
      <c r="AC28" s="34"/>
      <c r="AD28" s="34"/>
      <c r="AE28" s="34"/>
      <c r="AF28" s="34"/>
      <c r="AG28" s="34"/>
      <c r="AH28" s="34"/>
      <c r="AI28" s="34" t="s">
        <v>278</v>
      </c>
      <c r="AJ28" s="34"/>
      <c r="AK28" s="34" t="s">
        <v>279</v>
      </c>
      <c r="AL28" s="34"/>
      <c r="AM28" s="34"/>
      <c r="AN28" s="34"/>
      <c r="AO28" s="34" t="s">
        <v>280</v>
      </c>
      <c r="AP28" s="34" t="s">
        <v>281</v>
      </c>
      <c r="AQ28" s="34"/>
      <c r="AR28" s="70"/>
    </row>
    <row r="29" spans="1:44" s="62" customFormat="1" ht="192">
      <c r="A29" s="28">
        <v>17</v>
      </c>
      <c r="B29" s="29">
        <v>80111501</v>
      </c>
      <c r="C29" s="29" t="s">
        <v>78</v>
      </c>
      <c r="D29" s="29" t="s">
        <v>140</v>
      </c>
      <c r="E29" s="29" t="s">
        <v>282</v>
      </c>
      <c r="F29" s="29" t="s">
        <v>122</v>
      </c>
      <c r="G29" s="29" t="s">
        <v>181</v>
      </c>
      <c r="H29" s="29" t="s">
        <v>181</v>
      </c>
      <c r="I29" s="29" t="s">
        <v>175</v>
      </c>
      <c r="J29" s="29" t="s">
        <v>258</v>
      </c>
      <c r="K29" s="29" t="s">
        <v>56</v>
      </c>
      <c r="L29" s="29" t="s">
        <v>40</v>
      </c>
      <c r="M29" s="22">
        <v>26000000</v>
      </c>
      <c r="N29" s="22">
        <v>26000000</v>
      </c>
      <c r="O29" s="22">
        <v>26000000</v>
      </c>
      <c r="P29" s="29" t="s">
        <v>267</v>
      </c>
      <c r="Q29" s="29" t="s">
        <v>268</v>
      </c>
      <c r="R29" s="29" t="s">
        <v>283</v>
      </c>
      <c r="S29" s="29" t="s">
        <v>272</v>
      </c>
      <c r="T29" s="29" t="s">
        <v>100</v>
      </c>
      <c r="U29" s="29" t="s">
        <v>277</v>
      </c>
      <c r="V29" s="29" t="s">
        <v>197</v>
      </c>
      <c r="W29" s="29" t="s">
        <v>263</v>
      </c>
      <c r="X29" s="29" t="s">
        <v>198</v>
      </c>
      <c r="Y29" s="30" t="s">
        <v>167</v>
      </c>
      <c r="Z29" s="30" t="s">
        <v>165</v>
      </c>
      <c r="AA29" s="31" t="s">
        <v>284</v>
      </c>
      <c r="AB29" s="32" t="s">
        <v>923</v>
      </c>
      <c r="AC29" s="34"/>
      <c r="AD29" s="34"/>
      <c r="AE29" s="34"/>
      <c r="AF29" s="34"/>
      <c r="AG29" s="34"/>
      <c r="AH29" s="34"/>
      <c r="AI29" s="34"/>
      <c r="AJ29" s="34"/>
      <c r="AK29" s="34"/>
      <c r="AL29" s="34"/>
      <c r="AM29" s="34"/>
      <c r="AN29" s="34"/>
      <c r="AO29" s="34" t="s">
        <v>285</v>
      </c>
      <c r="AP29" s="34"/>
      <c r="AQ29" s="34"/>
      <c r="AR29" s="70"/>
    </row>
    <row r="30" spans="1:44" s="62" customFormat="1" ht="192">
      <c r="A30" s="28">
        <v>18</v>
      </c>
      <c r="B30" s="29">
        <v>84111603</v>
      </c>
      <c r="C30" s="29" t="s">
        <v>78</v>
      </c>
      <c r="D30" s="29" t="s">
        <v>140</v>
      </c>
      <c r="E30" s="29" t="s">
        <v>286</v>
      </c>
      <c r="F30" s="29" t="s">
        <v>122</v>
      </c>
      <c r="G30" s="29" t="s">
        <v>181</v>
      </c>
      <c r="H30" s="29" t="s">
        <v>181</v>
      </c>
      <c r="I30" s="29" t="s">
        <v>181</v>
      </c>
      <c r="J30" s="29" t="s">
        <v>258</v>
      </c>
      <c r="K30" s="29" t="s">
        <v>56</v>
      </c>
      <c r="L30" s="29" t="s">
        <v>40</v>
      </c>
      <c r="M30" s="22">
        <v>27742000</v>
      </c>
      <c r="N30" s="22">
        <v>27742000</v>
      </c>
      <c r="O30" s="22">
        <v>27742000</v>
      </c>
      <c r="P30" s="29" t="s">
        <v>267</v>
      </c>
      <c r="Q30" s="29" t="s">
        <v>268</v>
      </c>
      <c r="R30" s="29" t="s">
        <v>287</v>
      </c>
      <c r="S30" s="29" t="s">
        <v>288</v>
      </c>
      <c r="T30" s="29" t="s">
        <v>114</v>
      </c>
      <c r="U30" s="29" t="s">
        <v>289</v>
      </c>
      <c r="V30" s="29" t="s">
        <v>197</v>
      </c>
      <c r="W30" s="29" t="s">
        <v>263</v>
      </c>
      <c r="X30" s="29" t="s">
        <v>198</v>
      </c>
      <c r="Y30" s="30" t="s">
        <v>167</v>
      </c>
      <c r="Z30" s="30" t="s">
        <v>165</v>
      </c>
      <c r="AA30" s="31" t="s">
        <v>290</v>
      </c>
      <c r="AB30" s="32" t="s">
        <v>924</v>
      </c>
      <c r="AC30" s="34"/>
      <c r="AD30" s="34"/>
      <c r="AE30" s="34"/>
      <c r="AF30" s="34"/>
      <c r="AG30" s="34"/>
      <c r="AH30" s="34"/>
      <c r="AI30" s="34"/>
      <c r="AJ30" s="34"/>
      <c r="AK30" s="34"/>
      <c r="AL30" s="34"/>
      <c r="AM30" s="34"/>
      <c r="AN30" s="34"/>
      <c r="AO30" s="34"/>
      <c r="AP30" s="34"/>
      <c r="AQ30" s="34"/>
      <c r="AR30" s="70"/>
    </row>
    <row r="31" spans="1:44" s="62" customFormat="1" ht="192">
      <c r="A31" s="28">
        <v>19</v>
      </c>
      <c r="B31" s="29">
        <v>80111501</v>
      </c>
      <c r="C31" s="29" t="s">
        <v>78</v>
      </c>
      <c r="D31" s="29" t="s">
        <v>140</v>
      </c>
      <c r="E31" s="29" t="s">
        <v>291</v>
      </c>
      <c r="F31" s="29" t="s">
        <v>122</v>
      </c>
      <c r="G31" s="29" t="s">
        <v>181</v>
      </c>
      <c r="H31" s="29" t="s">
        <v>181</v>
      </c>
      <c r="I31" s="29" t="s">
        <v>175</v>
      </c>
      <c r="J31" s="29" t="s">
        <v>292</v>
      </c>
      <c r="K31" s="29" t="s">
        <v>56</v>
      </c>
      <c r="L31" s="29" t="s">
        <v>40</v>
      </c>
      <c r="M31" s="22">
        <v>31200000</v>
      </c>
      <c r="N31" s="22">
        <v>31200000</v>
      </c>
      <c r="O31" s="22">
        <v>31200000</v>
      </c>
      <c r="P31" s="29" t="s">
        <v>267</v>
      </c>
      <c r="Q31" s="29" t="s">
        <v>268</v>
      </c>
      <c r="R31" s="29" t="s">
        <v>293</v>
      </c>
      <c r="S31" s="29" t="s">
        <v>288</v>
      </c>
      <c r="T31" s="29" t="s">
        <v>108</v>
      </c>
      <c r="U31" s="29" t="s">
        <v>177</v>
      </c>
      <c r="V31" s="29" t="s">
        <v>197</v>
      </c>
      <c r="W31" s="29" t="s">
        <v>263</v>
      </c>
      <c r="X31" s="29" t="s">
        <v>198</v>
      </c>
      <c r="Y31" s="30" t="s">
        <v>167</v>
      </c>
      <c r="Z31" s="30" t="s">
        <v>165</v>
      </c>
      <c r="AA31" s="31" t="s">
        <v>294</v>
      </c>
      <c r="AB31" s="32" t="s">
        <v>925</v>
      </c>
      <c r="AC31" s="34"/>
      <c r="AD31" s="34"/>
      <c r="AE31" s="34"/>
      <c r="AF31" s="34"/>
      <c r="AG31" s="34"/>
      <c r="AH31" s="34"/>
      <c r="AI31" s="34"/>
      <c r="AJ31" s="34"/>
      <c r="AK31" s="34"/>
      <c r="AL31" s="34"/>
      <c r="AM31" s="34"/>
      <c r="AN31" s="34"/>
      <c r="AO31" s="34" t="s">
        <v>285</v>
      </c>
      <c r="AP31" s="34"/>
      <c r="AQ31" s="34"/>
      <c r="AR31" s="70"/>
    </row>
    <row r="32" spans="1:44" s="62" customFormat="1" ht="192">
      <c r="A32" s="28">
        <v>20</v>
      </c>
      <c r="B32" s="29">
        <v>80111501</v>
      </c>
      <c r="C32" s="29" t="s">
        <v>78</v>
      </c>
      <c r="D32" s="29" t="s">
        <v>140</v>
      </c>
      <c r="E32" s="29" t="s">
        <v>295</v>
      </c>
      <c r="F32" s="29" t="s">
        <v>122</v>
      </c>
      <c r="G32" s="29" t="s">
        <v>181</v>
      </c>
      <c r="H32" s="29" t="s">
        <v>181</v>
      </c>
      <c r="I32" s="29" t="s">
        <v>175</v>
      </c>
      <c r="J32" s="29" t="s">
        <v>258</v>
      </c>
      <c r="K32" s="29" t="s">
        <v>56</v>
      </c>
      <c r="L32" s="29" t="s">
        <v>40</v>
      </c>
      <c r="M32" s="22">
        <v>45427200</v>
      </c>
      <c r="N32" s="22">
        <v>45427200</v>
      </c>
      <c r="O32" s="22">
        <v>45427200</v>
      </c>
      <c r="P32" s="29" t="s">
        <v>267</v>
      </c>
      <c r="Q32" s="29" t="s">
        <v>268</v>
      </c>
      <c r="R32" s="29" t="s">
        <v>276</v>
      </c>
      <c r="S32" s="29" t="s">
        <v>272</v>
      </c>
      <c r="T32" s="29" t="s">
        <v>100</v>
      </c>
      <c r="U32" s="29" t="s">
        <v>177</v>
      </c>
      <c r="V32" s="29" t="s">
        <v>197</v>
      </c>
      <c r="W32" s="29" t="s">
        <v>263</v>
      </c>
      <c r="X32" s="29" t="s">
        <v>198</v>
      </c>
      <c r="Y32" s="30" t="s">
        <v>167</v>
      </c>
      <c r="Z32" s="30" t="s">
        <v>165</v>
      </c>
      <c r="AA32" s="31" t="s">
        <v>296</v>
      </c>
      <c r="AB32" s="32" t="s">
        <v>926</v>
      </c>
      <c r="AC32" s="34"/>
      <c r="AD32" s="34"/>
      <c r="AE32" s="34"/>
      <c r="AF32" s="34"/>
      <c r="AG32" s="34"/>
      <c r="AH32" s="34"/>
      <c r="AI32" s="34"/>
      <c r="AJ32" s="34"/>
      <c r="AK32" s="34"/>
      <c r="AL32" s="34"/>
      <c r="AM32" s="34"/>
      <c r="AN32" s="34"/>
      <c r="AO32" s="34"/>
      <c r="AP32" s="34"/>
      <c r="AQ32" s="34"/>
      <c r="AR32" s="70"/>
    </row>
    <row r="33" spans="1:44" s="62" customFormat="1" ht="192">
      <c r="A33" s="28">
        <v>21</v>
      </c>
      <c r="B33" s="29">
        <v>80111501</v>
      </c>
      <c r="C33" s="29" t="s">
        <v>78</v>
      </c>
      <c r="D33" s="29" t="s">
        <v>140</v>
      </c>
      <c r="E33" s="29" t="s">
        <v>297</v>
      </c>
      <c r="F33" s="29" t="s">
        <v>122</v>
      </c>
      <c r="G33" s="29" t="s">
        <v>181</v>
      </c>
      <c r="H33" s="29" t="s">
        <v>181</v>
      </c>
      <c r="I33" s="29" t="s">
        <v>175</v>
      </c>
      <c r="J33" s="29" t="s">
        <v>292</v>
      </c>
      <c r="K33" s="29" t="s">
        <v>56</v>
      </c>
      <c r="L33" s="29" t="s">
        <v>40</v>
      </c>
      <c r="M33" s="22">
        <v>31200000</v>
      </c>
      <c r="N33" s="22">
        <v>31200000</v>
      </c>
      <c r="O33" s="22">
        <v>31200000</v>
      </c>
      <c r="P33" s="29" t="s">
        <v>267</v>
      </c>
      <c r="Q33" s="29" t="s">
        <v>268</v>
      </c>
      <c r="R33" s="29" t="s">
        <v>276</v>
      </c>
      <c r="S33" s="29" t="s">
        <v>272</v>
      </c>
      <c r="T33" s="29" t="s">
        <v>100</v>
      </c>
      <c r="U33" s="29" t="s">
        <v>177</v>
      </c>
      <c r="V33" s="29" t="s">
        <v>197</v>
      </c>
      <c r="W33" s="29" t="s">
        <v>263</v>
      </c>
      <c r="X33" s="29" t="s">
        <v>198</v>
      </c>
      <c r="Y33" s="30" t="s">
        <v>167</v>
      </c>
      <c r="Z33" s="30" t="s">
        <v>165</v>
      </c>
      <c r="AA33" s="31" t="s">
        <v>298</v>
      </c>
      <c r="AB33" s="32" t="s">
        <v>927</v>
      </c>
      <c r="AC33" s="34"/>
      <c r="AD33" s="34"/>
      <c r="AE33" s="34"/>
      <c r="AF33" s="34"/>
      <c r="AG33" s="34"/>
      <c r="AH33" s="34"/>
      <c r="AI33" s="34"/>
      <c r="AJ33" s="34"/>
      <c r="AK33" s="34"/>
      <c r="AL33" s="34"/>
      <c r="AM33" s="34"/>
      <c r="AN33" s="34"/>
      <c r="AO33" s="34" t="s">
        <v>285</v>
      </c>
      <c r="AP33" s="34"/>
      <c r="AQ33" s="34"/>
      <c r="AR33" s="70"/>
    </row>
    <row r="34" spans="1:44" s="62" customFormat="1" ht="192">
      <c r="A34" s="28">
        <v>22</v>
      </c>
      <c r="B34" s="29">
        <v>80111501</v>
      </c>
      <c r="C34" s="29" t="s">
        <v>78</v>
      </c>
      <c r="D34" s="29" t="s">
        <v>140</v>
      </c>
      <c r="E34" s="29" t="s">
        <v>299</v>
      </c>
      <c r="F34" s="29" t="s">
        <v>122</v>
      </c>
      <c r="G34" s="29" t="s">
        <v>181</v>
      </c>
      <c r="H34" s="29" t="s">
        <v>181</v>
      </c>
      <c r="I34" s="29" t="s">
        <v>175</v>
      </c>
      <c r="J34" s="29" t="s">
        <v>292</v>
      </c>
      <c r="K34" s="29" t="s">
        <v>56</v>
      </c>
      <c r="L34" s="29" t="s">
        <v>40</v>
      </c>
      <c r="M34" s="22">
        <v>31200000</v>
      </c>
      <c r="N34" s="22">
        <v>31200000</v>
      </c>
      <c r="O34" s="22">
        <v>31200000</v>
      </c>
      <c r="P34" s="29" t="s">
        <v>267</v>
      </c>
      <c r="Q34" s="29" t="s">
        <v>268</v>
      </c>
      <c r="R34" s="29" t="s">
        <v>276</v>
      </c>
      <c r="S34" s="29" t="s">
        <v>272</v>
      </c>
      <c r="T34" s="29" t="s">
        <v>113</v>
      </c>
      <c r="U34" s="29" t="s">
        <v>177</v>
      </c>
      <c r="V34" s="29" t="s">
        <v>197</v>
      </c>
      <c r="W34" s="29" t="s">
        <v>263</v>
      </c>
      <c r="X34" s="29" t="s">
        <v>198</v>
      </c>
      <c r="Y34" s="30" t="s">
        <v>167</v>
      </c>
      <c r="Z34" s="30" t="s">
        <v>165</v>
      </c>
      <c r="AA34" s="31" t="s">
        <v>300</v>
      </c>
      <c r="AB34" s="32" t="s">
        <v>928</v>
      </c>
      <c r="AC34" s="34"/>
      <c r="AD34" s="34"/>
      <c r="AE34" s="34"/>
      <c r="AF34" s="34"/>
      <c r="AG34" s="34"/>
      <c r="AH34" s="34"/>
      <c r="AI34" s="34"/>
      <c r="AJ34" s="34"/>
      <c r="AK34" s="34"/>
      <c r="AL34" s="34"/>
      <c r="AM34" s="34"/>
      <c r="AN34" s="34"/>
      <c r="AO34" s="34"/>
      <c r="AP34" s="34"/>
      <c r="AQ34" s="34"/>
      <c r="AR34" s="70"/>
    </row>
    <row r="35" spans="1:44" s="62" customFormat="1" ht="192">
      <c r="A35" s="28">
        <v>23</v>
      </c>
      <c r="B35" s="29">
        <v>80111501</v>
      </c>
      <c r="C35" s="29" t="s">
        <v>78</v>
      </c>
      <c r="D35" s="29" t="s">
        <v>140</v>
      </c>
      <c r="E35" s="29" t="s">
        <v>301</v>
      </c>
      <c r="F35" s="29" t="s">
        <v>122</v>
      </c>
      <c r="G35" s="29" t="s">
        <v>208</v>
      </c>
      <c r="H35" s="29" t="s">
        <v>208</v>
      </c>
      <c r="I35" s="29" t="s">
        <v>208</v>
      </c>
      <c r="J35" s="29" t="s">
        <v>258</v>
      </c>
      <c r="K35" s="29" t="s">
        <v>56</v>
      </c>
      <c r="L35" s="29" t="s">
        <v>40</v>
      </c>
      <c r="M35" s="22">
        <v>23400000</v>
      </c>
      <c r="N35" s="22">
        <v>23400000</v>
      </c>
      <c r="O35" s="22">
        <v>23400000</v>
      </c>
      <c r="P35" s="29" t="s">
        <v>267</v>
      </c>
      <c r="Q35" s="29" t="s">
        <v>268</v>
      </c>
      <c r="R35" s="29" t="s">
        <v>302</v>
      </c>
      <c r="S35" s="29" t="s">
        <v>288</v>
      </c>
      <c r="T35" s="29" t="s">
        <v>104</v>
      </c>
      <c r="U35" s="29" t="s">
        <v>177</v>
      </c>
      <c r="V35" s="29" t="s">
        <v>197</v>
      </c>
      <c r="W35" s="29" t="s">
        <v>263</v>
      </c>
      <c r="X35" s="29" t="s">
        <v>198</v>
      </c>
      <c r="Y35" s="30" t="s">
        <v>167</v>
      </c>
      <c r="Z35" s="30" t="s">
        <v>165</v>
      </c>
      <c r="AA35" s="31" t="s">
        <v>303</v>
      </c>
      <c r="AB35" s="32" t="s">
        <v>929</v>
      </c>
      <c r="AC35" s="34"/>
      <c r="AD35" s="34"/>
      <c r="AE35" s="34"/>
      <c r="AF35" s="34"/>
      <c r="AG35" s="34"/>
      <c r="AH35" s="34"/>
      <c r="AI35" s="34" t="s">
        <v>304</v>
      </c>
      <c r="AJ35" s="34"/>
      <c r="AK35" s="34"/>
      <c r="AL35" s="34"/>
      <c r="AM35" s="34"/>
      <c r="AN35" s="34"/>
      <c r="AO35" s="34"/>
      <c r="AP35" s="34"/>
      <c r="AQ35" s="34"/>
      <c r="AR35" s="70"/>
    </row>
    <row r="36" spans="1:44" s="62" customFormat="1" ht="192">
      <c r="A36" s="28">
        <v>24</v>
      </c>
      <c r="B36" s="29">
        <v>80111501</v>
      </c>
      <c r="C36" s="29" t="s">
        <v>78</v>
      </c>
      <c r="D36" s="29" t="s">
        <v>140</v>
      </c>
      <c r="E36" s="29" t="s">
        <v>305</v>
      </c>
      <c r="F36" s="29" t="s">
        <v>122</v>
      </c>
      <c r="G36" s="29" t="s">
        <v>186</v>
      </c>
      <c r="H36" s="29" t="s">
        <v>186</v>
      </c>
      <c r="I36" s="29" t="s">
        <v>186</v>
      </c>
      <c r="J36" s="29" t="s">
        <v>258</v>
      </c>
      <c r="K36" s="29" t="s">
        <v>56</v>
      </c>
      <c r="L36" s="29" t="s">
        <v>40</v>
      </c>
      <c r="M36" s="22">
        <v>26000000</v>
      </c>
      <c r="N36" s="22">
        <v>26000000</v>
      </c>
      <c r="O36" s="22">
        <v>26000000</v>
      </c>
      <c r="P36" s="29" t="s">
        <v>267</v>
      </c>
      <c r="Q36" s="29" t="s">
        <v>268</v>
      </c>
      <c r="R36" s="29" t="s">
        <v>276</v>
      </c>
      <c r="S36" s="29" t="s">
        <v>272</v>
      </c>
      <c r="T36" s="29" t="s">
        <v>102</v>
      </c>
      <c r="U36" s="29" t="s">
        <v>277</v>
      </c>
      <c r="V36" s="29" t="s">
        <v>197</v>
      </c>
      <c r="W36" s="29" t="s">
        <v>263</v>
      </c>
      <c r="X36" s="29" t="s">
        <v>198</v>
      </c>
      <c r="Y36" s="30" t="s">
        <v>167</v>
      </c>
      <c r="Z36" s="30" t="s">
        <v>165</v>
      </c>
      <c r="AA36" s="31" t="s">
        <v>494</v>
      </c>
      <c r="AB36" s="32" t="s">
        <v>930</v>
      </c>
      <c r="AC36" s="34"/>
      <c r="AD36" s="34"/>
      <c r="AE36" s="34" t="s">
        <v>169</v>
      </c>
      <c r="AF36" s="34"/>
      <c r="AG36" s="34"/>
      <c r="AH36" s="34"/>
      <c r="AI36" s="34" t="s">
        <v>304</v>
      </c>
      <c r="AJ36" s="34"/>
      <c r="AK36" s="34" t="s">
        <v>306</v>
      </c>
      <c r="AL36" s="34" t="s">
        <v>307</v>
      </c>
      <c r="AM36" s="34"/>
      <c r="AN36" s="34"/>
      <c r="AO36" s="34"/>
      <c r="AP36" s="34"/>
      <c r="AQ36" s="34"/>
      <c r="AR36" s="70"/>
    </row>
    <row r="37" spans="1:44" s="62" customFormat="1" ht="192">
      <c r="A37" s="28">
        <v>25</v>
      </c>
      <c r="B37" s="29">
        <v>80111501</v>
      </c>
      <c r="C37" s="29" t="s">
        <v>78</v>
      </c>
      <c r="D37" s="29" t="s">
        <v>140</v>
      </c>
      <c r="E37" s="29" t="s">
        <v>308</v>
      </c>
      <c r="F37" s="29" t="s">
        <v>122</v>
      </c>
      <c r="G37" s="29" t="s">
        <v>181</v>
      </c>
      <c r="H37" s="29" t="s">
        <v>181</v>
      </c>
      <c r="I37" s="29" t="s">
        <v>175</v>
      </c>
      <c r="J37" s="29" t="s">
        <v>258</v>
      </c>
      <c r="K37" s="29" t="s">
        <v>56</v>
      </c>
      <c r="L37" s="29" t="s">
        <v>40</v>
      </c>
      <c r="M37" s="22">
        <v>13000000</v>
      </c>
      <c r="N37" s="22">
        <v>13000000</v>
      </c>
      <c r="O37" s="22">
        <v>13000000</v>
      </c>
      <c r="P37" s="29" t="s">
        <v>267</v>
      </c>
      <c r="Q37" s="29" t="s">
        <v>268</v>
      </c>
      <c r="R37" s="29" t="s">
        <v>276</v>
      </c>
      <c r="S37" s="29" t="s">
        <v>272</v>
      </c>
      <c r="T37" s="29" t="s">
        <v>112</v>
      </c>
      <c r="U37" s="29" t="s">
        <v>183</v>
      </c>
      <c r="V37" s="29" t="s">
        <v>197</v>
      </c>
      <c r="W37" s="29" t="s">
        <v>263</v>
      </c>
      <c r="X37" s="29" t="s">
        <v>198</v>
      </c>
      <c r="Y37" s="30" t="s">
        <v>167</v>
      </c>
      <c r="Z37" s="30" t="s">
        <v>165</v>
      </c>
      <c r="AA37" s="31" t="s">
        <v>309</v>
      </c>
      <c r="AB37" s="32" t="s">
        <v>931</v>
      </c>
      <c r="AC37" s="34"/>
      <c r="AD37" s="34"/>
      <c r="AE37" s="34"/>
      <c r="AF37" s="34"/>
      <c r="AG37" s="34"/>
      <c r="AH37" s="34"/>
      <c r="AI37" s="34"/>
      <c r="AJ37" s="34"/>
      <c r="AK37" s="34"/>
      <c r="AL37" s="34"/>
      <c r="AM37" s="34"/>
      <c r="AN37" s="34"/>
      <c r="AO37" s="34"/>
      <c r="AP37" s="34"/>
      <c r="AQ37" s="34"/>
      <c r="AR37" s="70"/>
    </row>
    <row r="38" spans="1:44" s="62" customFormat="1" ht="192">
      <c r="A38" s="28">
        <v>26</v>
      </c>
      <c r="B38" s="29">
        <v>80111501</v>
      </c>
      <c r="C38" s="29" t="s">
        <v>78</v>
      </c>
      <c r="D38" s="29" t="s">
        <v>140</v>
      </c>
      <c r="E38" s="29" t="s">
        <v>310</v>
      </c>
      <c r="F38" s="29" t="s">
        <v>122</v>
      </c>
      <c r="G38" s="29" t="s">
        <v>181</v>
      </c>
      <c r="H38" s="29" t="s">
        <v>181</v>
      </c>
      <c r="I38" s="29" t="s">
        <v>175</v>
      </c>
      <c r="J38" s="29" t="s">
        <v>258</v>
      </c>
      <c r="K38" s="29" t="s">
        <v>56</v>
      </c>
      <c r="L38" s="29" t="s">
        <v>40</v>
      </c>
      <c r="M38" s="22">
        <v>28600000</v>
      </c>
      <c r="N38" s="22">
        <v>28600000</v>
      </c>
      <c r="O38" s="22">
        <v>28600000</v>
      </c>
      <c r="P38" s="29" t="s">
        <v>267</v>
      </c>
      <c r="Q38" s="29" t="s">
        <v>268</v>
      </c>
      <c r="R38" s="29" t="s">
        <v>276</v>
      </c>
      <c r="S38" s="29" t="s">
        <v>272</v>
      </c>
      <c r="T38" s="29" t="s">
        <v>112</v>
      </c>
      <c r="U38" s="29" t="s">
        <v>183</v>
      </c>
      <c r="V38" s="29" t="s">
        <v>197</v>
      </c>
      <c r="W38" s="29" t="s">
        <v>263</v>
      </c>
      <c r="X38" s="29" t="s">
        <v>198</v>
      </c>
      <c r="Y38" s="30" t="s">
        <v>167</v>
      </c>
      <c r="Z38" s="30" t="s">
        <v>165</v>
      </c>
      <c r="AA38" s="31" t="s">
        <v>311</v>
      </c>
      <c r="AB38" s="32" t="s">
        <v>932</v>
      </c>
      <c r="AC38" s="34"/>
      <c r="AD38" s="34"/>
      <c r="AE38" s="34"/>
      <c r="AF38" s="34"/>
      <c r="AG38" s="34"/>
      <c r="AH38" s="34"/>
      <c r="AI38" s="34"/>
      <c r="AJ38" s="34"/>
      <c r="AK38" s="34"/>
      <c r="AL38" s="34"/>
      <c r="AM38" s="34"/>
      <c r="AN38" s="34"/>
      <c r="AO38" s="34"/>
      <c r="AP38" s="34"/>
      <c r="AQ38" s="34"/>
      <c r="AR38" s="70"/>
    </row>
    <row r="39" spans="1:44" s="62" customFormat="1" ht="96">
      <c r="A39" s="28">
        <v>27</v>
      </c>
      <c r="B39" s="29" t="s">
        <v>312</v>
      </c>
      <c r="C39" s="29" t="s">
        <v>78</v>
      </c>
      <c r="D39" s="29" t="s">
        <v>141</v>
      </c>
      <c r="E39" s="29" t="s">
        <v>313</v>
      </c>
      <c r="F39" s="29" t="s">
        <v>122</v>
      </c>
      <c r="G39" s="29" t="s">
        <v>181</v>
      </c>
      <c r="H39" s="29" t="s">
        <v>181</v>
      </c>
      <c r="I39" s="29" t="s">
        <v>175</v>
      </c>
      <c r="J39" s="29" t="s">
        <v>550</v>
      </c>
      <c r="K39" s="29" t="s">
        <v>56</v>
      </c>
      <c r="L39" s="29" t="s">
        <v>40</v>
      </c>
      <c r="M39" s="22">
        <v>65000000</v>
      </c>
      <c r="N39" s="22">
        <v>65000000</v>
      </c>
      <c r="O39" s="22">
        <v>65000000</v>
      </c>
      <c r="P39" s="29" t="s">
        <v>210</v>
      </c>
      <c r="Q39" s="29" t="s">
        <v>211</v>
      </c>
      <c r="R39" s="29" t="s">
        <v>314</v>
      </c>
      <c r="S39" s="29" t="s">
        <v>213</v>
      </c>
      <c r="T39" s="29" t="s">
        <v>110</v>
      </c>
      <c r="U39" s="29" t="s">
        <v>196</v>
      </c>
      <c r="V39" s="29" t="s">
        <v>197</v>
      </c>
      <c r="W39" s="29" t="s">
        <v>263</v>
      </c>
      <c r="X39" s="29" t="s">
        <v>198</v>
      </c>
      <c r="Y39" s="30" t="s">
        <v>199</v>
      </c>
      <c r="Z39" s="30" t="s">
        <v>165</v>
      </c>
      <c r="AA39" s="31" t="s">
        <v>315</v>
      </c>
      <c r="AB39" s="32" t="s">
        <v>933</v>
      </c>
      <c r="AC39" s="34"/>
      <c r="AD39" s="34" t="s">
        <v>316</v>
      </c>
      <c r="AE39" s="34"/>
      <c r="AF39" s="34"/>
      <c r="AG39" s="34"/>
      <c r="AH39" s="34"/>
      <c r="AI39" s="34"/>
      <c r="AJ39" s="34"/>
      <c r="AK39" s="34"/>
      <c r="AL39" s="34"/>
      <c r="AM39" s="34"/>
      <c r="AN39" s="34"/>
      <c r="AO39" s="34"/>
      <c r="AP39" s="34"/>
      <c r="AQ39" s="34"/>
      <c r="AR39" s="70"/>
    </row>
    <row r="40" spans="1:44" s="62" customFormat="1" ht="96">
      <c r="A40" s="28">
        <v>28</v>
      </c>
      <c r="B40" s="29" t="s">
        <v>312</v>
      </c>
      <c r="C40" s="29" t="s">
        <v>78</v>
      </c>
      <c r="D40" s="29" t="s">
        <v>141</v>
      </c>
      <c r="E40" s="29" t="s">
        <v>317</v>
      </c>
      <c r="F40" s="29" t="s">
        <v>122</v>
      </c>
      <c r="G40" s="29" t="s">
        <v>181</v>
      </c>
      <c r="H40" s="29" t="s">
        <v>181</v>
      </c>
      <c r="I40" s="29" t="s">
        <v>175</v>
      </c>
      <c r="J40" s="29" t="s">
        <v>394</v>
      </c>
      <c r="K40" s="29" t="s">
        <v>56</v>
      </c>
      <c r="L40" s="29" t="s">
        <v>40</v>
      </c>
      <c r="M40" s="22">
        <v>40560000</v>
      </c>
      <c r="N40" s="22">
        <v>40560000</v>
      </c>
      <c r="O40" s="22">
        <v>40560000</v>
      </c>
      <c r="P40" s="29" t="s">
        <v>210</v>
      </c>
      <c r="Q40" s="29" t="s">
        <v>211</v>
      </c>
      <c r="R40" s="29" t="s">
        <v>318</v>
      </c>
      <c r="S40" s="29" t="s">
        <v>213</v>
      </c>
      <c r="T40" s="29" t="s">
        <v>110</v>
      </c>
      <c r="U40" s="29" t="s">
        <v>196</v>
      </c>
      <c r="V40" s="29" t="s">
        <v>197</v>
      </c>
      <c r="W40" s="29" t="s">
        <v>263</v>
      </c>
      <c r="X40" s="29" t="s">
        <v>198</v>
      </c>
      <c r="Y40" s="30" t="s">
        <v>199</v>
      </c>
      <c r="Z40" s="30" t="s">
        <v>165</v>
      </c>
      <c r="AA40" s="31" t="s">
        <v>319</v>
      </c>
      <c r="AB40" s="32" t="s">
        <v>934</v>
      </c>
      <c r="AC40" s="34"/>
      <c r="AD40" s="34"/>
      <c r="AE40" s="34"/>
      <c r="AF40" s="34"/>
      <c r="AG40" s="34"/>
      <c r="AH40" s="34"/>
      <c r="AI40" s="34"/>
      <c r="AJ40" s="34"/>
      <c r="AK40" s="34"/>
      <c r="AL40" s="34"/>
      <c r="AM40" s="34"/>
      <c r="AN40" s="34"/>
      <c r="AO40" s="34"/>
      <c r="AP40" s="34"/>
      <c r="AQ40" s="34"/>
      <c r="AR40" s="70"/>
    </row>
    <row r="41" spans="1:44" s="62" customFormat="1" ht="108">
      <c r="A41" s="28">
        <v>29</v>
      </c>
      <c r="B41" s="29" t="s">
        <v>312</v>
      </c>
      <c r="C41" s="29" t="s">
        <v>78</v>
      </c>
      <c r="D41" s="29" t="s">
        <v>141</v>
      </c>
      <c r="E41" s="29" t="s">
        <v>320</v>
      </c>
      <c r="F41" s="29" t="s">
        <v>122</v>
      </c>
      <c r="G41" s="29" t="s">
        <v>181</v>
      </c>
      <c r="H41" s="29" t="s">
        <v>181</v>
      </c>
      <c r="I41" s="29" t="s">
        <v>175</v>
      </c>
      <c r="J41" s="29" t="s">
        <v>550</v>
      </c>
      <c r="K41" s="29" t="s">
        <v>56</v>
      </c>
      <c r="L41" s="29" t="s">
        <v>40</v>
      </c>
      <c r="M41" s="22">
        <v>72800000</v>
      </c>
      <c r="N41" s="22">
        <v>72800000</v>
      </c>
      <c r="O41" s="22">
        <v>72800000</v>
      </c>
      <c r="P41" s="29" t="s">
        <v>210</v>
      </c>
      <c r="Q41" s="29" t="s">
        <v>211</v>
      </c>
      <c r="R41" s="29" t="s">
        <v>321</v>
      </c>
      <c r="S41" s="29" t="s">
        <v>213</v>
      </c>
      <c r="T41" s="29" t="s">
        <v>110</v>
      </c>
      <c r="U41" s="29" t="s">
        <v>196</v>
      </c>
      <c r="V41" s="29" t="s">
        <v>197</v>
      </c>
      <c r="W41" s="29" t="s">
        <v>263</v>
      </c>
      <c r="X41" s="29" t="s">
        <v>198</v>
      </c>
      <c r="Y41" s="30" t="s">
        <v>199</v>
      </c>
      <c r="Z41" s="30" t="s">
        <v>165</v>
      </c>
      <c r="AA41" s="31" t="s">
        <v>322</v>
      </c>
      <c r="AB41" s="32" t="s">
        <v>935</v>
      </c>
      <c r="AC41" s="34"/>
      <c r="AD41" s="34"/>
      <c r="AE41" s="34"/>
      <c r="AF41" s="34"/>
      <c r="AG41" s="34"/>
      <c r="AH41" s="34"/>
      <c r="AI41" s="34"/>
      <c r="AJ41" s="34"/>
      <c r="AK41" s="34"/>
      <c r="AL41" s="34"/>
      <c r="AM41" s="34"/>
      <c r="AN41" s="34"/>
      <c r="AO41" s="34"/>
      <c r="AP41" s="34"/>
      <c r="AQ41" s="34"/>
      <c r="AR41" s="70"/>
    </row>
    <row r="42" spans="1:44" s="62" customFormat="1" ht="96">
      <c r="A42" s="28">
        <v>30</v>
      </c>
      <c r="B42" s="29" t="s">
        <v>312</v>
      </c>
      <c r="C42" s="29" t="s">
        <v>78</v>
      </c>
      <c r="D42" s="29" t="s">
        <v>141</v>
      </c>
      <c r="E42" s="29" t="s">
        <v>323</v>
      </c>
      <c r="F42" s="29" t="s">
        <v>122</v>
      </c>
      <c r="G42" s="29" t="s">
        <v>181</v>
      </c>
      <c r="H42" s="29" t="s">
        <v>181</v>
      </c>
      <c r="I42" s="29" t="s">
        <v>175</v>
      </c>
      <c r="J42" s="29" t="s">
        <v>394</v>
      </c>
      <c r="K42" s="29" t="s">
        <v>56</v>
      </c>
      <c r="L42" s="29" t="s">
        <v>40</v>
      </c>
      <c r="M42" s="22">
        <v>26000000</v>
      </c>
      <c r="N42" s="22">
        <v>26000000</v>
      </c>
      <c r="O42" s="22">
        <v>26000000</v>
      </c>
      <c r="P42" s="29" t="s">
        <v>210</v>
      </c>
      <c r="Q42" s="29" t="s">
        <v>211</v>
      </c>
      <c r="R42" s="29" t="s">
        <v>314</v>
      </c>
      <c r="S42" s="29" t="s">
        <v>213</v>
      </c>
      <c r="T42" s="29" t="s">
        <v>110</v>
      </c>
      <c r="U42" s="29" t="s">
        <v>196</v>
      </c>
      <c r="V42" s="29" t="s">
        <v>197</v>
      </c>
      <c r="W42" s="29" t="s">
        <v>263</v>
      </c>
      <c r="X42" s="29" t="s">
        <v>198</v>
      </c>
      <c r="Y42" s="30" t="s">
        <v>199</v>
      </c>
      <c r="Z42" s="30" t="s">
        <v>165</v>
      </c>
      <c r="AA42" s="31" t="s">
        <v>264</v>
      </c>
      <c r="AB42" s="32" t="s">
        <v>936</v>
      </c>
      <c r="AC42" s="34"/>
      <c r="AD42" s="34"/>
      <c r="AE42" s="34"/>
      <c r="AF42" s="34"/>
      <c r="AG42" s="34"/>
      <c r="AH42" s="34"/>
      <c r="AI42" s="34"/>
      <c r="AJ42" s="34"/>
      <c r="AK42" s="34"/>
      <c r="AL42" s="34"/>
      <c r="AM42" s="34"/>
      <c r="AN42" s="34"/>
      <c r="AO42" s="34"/>
      <c r="AP42" s="34"/>
      <c r="AQ42" s="34"/>
      <c r="AR42" s="70"/>
    </row>
    <row r="43" spans="1:44" s="62" customFormat="1" ht="96">
      <c r="A43" s="28">
        <v>31</v>
      </c>
      <c r="B43" s="29" t="s">
        <v>312</v>
      </c>
      <c r="C43" s="29" t="s">
        <v>78</v>
      </c>
      <c r="D43" s="29" t="s">
        <v>141</v>
      </c>
      <c r="E43" s="29" t="s">
        <v>324</v>
      </c>
      <c r="F43" s="29" t="s">
        <v>122</v>
      </c>
      <c r="G43" s="29" t="s">
        <v>181</v>
      </c>
      <c r="H43" s="29" t="s">
        <v>181</v>
      </c>
      <c r="I43" s="29" t="s">
        <v>175</v>
      </c>
      <c r="J43" s="29" t="s">
        <v>394</v>
      </c>
      <c r="K43" s="29" t="s">
        <v>56</v>
      </c>
      <c r="L43" s="29" t="s">
        <v>40</v>
      </c>
      <c r="M43" s="22">
        <v>26000000</v>
      </c>
      <c r="N43" s="22">
        <v>26000000</v>
      </c>
      <c r="O43" s="22">
        <v>26000000</v>
      </c>
      <c r="P43" s="29" t="s">
        <v>210</v>
      </c>
      <c r="Q43" s="29" t="s">
        <v>211</v>
      </c>
      <c r="R43" s="29" t="s">
        <v>314</v>
      </c>
      <c r="S43" s="29" t="s">
        <v>213</v>
      </c>
      <c r="T43" s="29" t="s">
        <v>110</v>
      </c>
      <c r="U43" s="29" t="s">
        <v>196</v>
      </c>
      <c r="V43" s="29" t="s">
        <v>197</v>
      </c>
      <c r="W43" s="29" t="s">
        <v>263</v>
      </c>
      <c r="X43" s="29" t="s">
        <v>198</v>
      </c>
      <c r="Y43" s="30" t="s">
        <v>199</v>
      </c>
      <c r="Z43" s="30" t="s">
        <v>165</v>
      </c>
      <c r="AA43" s="31" t="s">
        <v>325</v>
      </c>
      <c r="AB43" s="32" t="s">
        <v>937</v>
      </c>
      <c r="AC43" s="34"/>
      <c r="AD43" s="34"/>
      <c r="AE43" s="34"/>
      <c r="AF43" s="34"/>
      <c r="AG43" s="34"/>
      <c r="AH43" s="34"/>
      <c r="AI43" s="34"/>
      <c r="AJ43" s="34"/>
      <c r="AK43" s="34"/>
      <c r="AL43" s="34"/>
      <c r="AM43" s="34"/>
      <c r="AN43" s="34"/>
      <c r="AO43" s="34"/>
      <c r="AP43" s="34"/>
      <c r="AQ43" s="34"/>
      <c r="AR43" s="70"/>
    </row>
    <row r="44" spans="1:44" s="62" customFormat="1" ht="108">
      <c r="A44" s="28">
        <v>32</v>
      </c>
      <c r="B44" s="29">
        <v>81112205</v>
      </c>
      <c r="C44" s="29" t="s">
        <v>78</v>
      </c>
      <c r="D44" s="29" t="s">
        <v>141</v>
      </c>
      <c r="E44" s="29" t="s">
        <v>326</v>
      </c>
      <c r="F44" s="29" t="s">
        <v>122</v>
      </c>
      <c r="G44" s="29" t="s">
        <v>181</v>
      </c>
      <c r="H44" s="29" t="s">
        <v>181</v>
      </c>
      <c r="I44" s="29" t="s">
        <v>175</v>
      </c>
      <c r="J44" s="29" t="s">
        <v>394</v>
      </c>
      <c r="K44" s="29" t="s">
        <v>56</v>
      </c>
      <c r="L44" s="29" t="s">
        <v>40</v>
      </c>
      <c r="M44" s="22">
        <v>19760000</v>
      </c>
      <c r="N44" s="22">
        <v>19760000</v>
      </c>
      <c r="O44" s="22">
        <v>19760000</v>
      </c>
      <c r="P44" s="29" t="s">
        <v>210</v>
      </c>
      <c r="Q44" s="29" t="s">
        <v>211</v>
      </c>
      <c r="R44" s="29" t="s">
        <v>327</v>
      </c>
      <c r="S44" s="29" t="s">
        <v>213</v>
      </c>
      <c r="T44" s="29" t="s">
        <v>110</v>
      </c>
      <c r="U44" s="29" t="s">
        <v>196</v>
      </c>
      <c r="V44" s="29" t="s">
        <v>197</v>
      </c>
      <c r="W44" s="29" t="s">
        <v>263</v>
      </c>
      <c r="X44" s="29" t="s">
        <v>198</v>
      </c>
      <c r="Y44" s="30" t="s">
        <v>199</v>
      </c>
      <c r="Z44" s="30" t="s">
        <v>165</v>
      </c>
      <c r="AA44" s="31" t="s">
        <v>328</v>
      </c>
      <c r="AB44" s="32" t="s">
        <v>938</v>
      </c>
      <c r="AC44" s="34"/>
      <c r="AD44" s="34"/>
      <c r="AE44" s="34"/>
      <c r="AF44" s="34"/>
      <c r="AG44" s="34"/>
      <c r="AH44" s="34"/>
      <c r="AI44" s="34"/>
      <c r="AJ44" s="34"/>
      <c r="AK44" s="34"/>
      <c r="AL44" s="34"/>
      <c r="AM44" s="34"/>
      <c r="AN44" s="34"/>
      <c r="AO44" s="34"/>
      <c r="AP44" s="34"/>
      <c r="AQ44" s="34"/>
      <c r="AR44" s="70"/>
    </row>
    <row r="45" spans="1:44" s="62" customFormat="1" ht="96">
      <c r="A45" s="28">
        <v>33</v>
      </c>
      <c r="B45" s="29">
        <v>80111501</v>
      </c>
      <c r="C45" s="29" t="s">
        <v>78</v>
      </c>
      <c r="D45" s="29" t="s">
        <v>141</v>
      </c>
      <c r="E45" s="29" t="s">
        <v>329</v>
      </c>
      <c r="F45" s="29" t="s">
        <v>122</v>
      </c>
      <c r="G45" s="29" t="s">
        <v>181</v>
      </c>
      <c r="H45" s="29" t="s">
        <v>181</v>
      </c>
      <c r="I45" s="29" t="s">
        <v>175</v>
      </c>
      <c r="J45" s="29" t="s">
        <v>394</v>
      </c>
      <c r="K45" s="29" t="s">
        <v>56</v>
      </c>
      <c r="L45" s="29" t="s">
        <v>40</v>
      </c>
      <c r="M45" s="22">
        <v>17160000</v>
      </c>
      <c r="N45" s="22">
        <v>17160000</v>
      </c>
      <c r="O45" s="22">
        <v>17160000</v>
      </c>
      <c r="P45" s="29" t="s">
        <v>210</v>
      </c>
      <c r="Q45" s="29" t="s">
        <v>211</v>
      </c>
      <c r="R45" s="29" t="s">
        <v>318</v>
      </c>
      <c r="S45" s="29" t="s">
        <v>213</v>
      </c>
      <c r="T45" s="29" t="s">
        <v>110</v>
      </c>
      <c r="U45" s="29" t="s">
        <v>196</v>
      </c>
      <c r="V45" s="29" t="s">
        <v>197</v>
      </c>
      <c r="W45" s="29" t="s">
        <v>263</v>
      </c>
      <c r="X45" s="29" t="s">
        <v>198</v>
      </c>
      <c r="Y45" s="30" t="s">
        <v>199</v>
      </c>
      <c r="Z45" s="30" t="s">
        <v>165</v>
      </c>
      <c r="AA45" s="31" t="s">
        <v>328</v>
      </c>
      <c r="AB45" s="32" t="s">
        <v>939</v>
      </c>
      <c r="AC45" s="34"/>
      <c r="AD45" s="34"/>
      <c r="AE45" s="34"/>
      <c r="AF45" s="34"/>
      <c r="AG45" s="34"/>
      <c r="AH45" s="34"/>
      <c r="AI45" s="34"/>
      <c r="AJ45" s="34"/>
      <c r="AK45" s="34"/>
      <c r="AL45" s="34"/>
      <c r="AM45" s="34"/>
      <c r="AN45" s="34"/>
      <c r="AO45" s="34"/>
      <c r="AP45" s="34"/>
      <c r="AQ45" s="34"/>
      <c r="AR45" s="70"/>
    </row>
    <row r="46" spans="1:44" s="62" customFormat="1" ht="96">
      <c r="A46" s="28">
        <v>34</v>
      </c>
      <c r="B46" s="29">
        <v>81112205</v>
      </c>
      <c r="C46" s="29" t="s">
        <v>78</v>
      </c>
      <c r="D46" s="29" t="s">
        <v>141</v>
      </c>
      <c r="E46" s="29" t="s">
        <v>330</v>
      </c>
      <c r="F46" s="29" t="s">
        <v>122</v>
      </c>
      <c r="G46" s="29" t="s">
        <v>181</v>
      </c>
      <c r="H46" s="29" t="s">
        <v>181</v>
      </c>
      <c r="I46" s="29" t="s">
        <v>175</v>
      </c>
      <c r="J46" s="29" t="s">
        <v>550</v>
      </c>
      <c r="K46" s="29" t="s">
        <v>56</v>
      </c>
      <c r="L46" s="29" t="s">
        <v>40</v>
      </c>
      <c r="M46" s="22">
        <v>30160000</v>
      </c>
      <c r="N46" s="22">
        <v>30160000</v>
      </c>
      <c r="O46" s="22">
        <v>30160000</v>
      </c>
      <c r="P46" s="29" t="s">
        <v>210</v>
      </c>
      <c r="Q46" s="29" t="s">
        <v>211</v>
      </c>
      <c r="R46" s="29" t="s">
        <v>331</v>
      </c>
      <c r="S46" s="29" t="s">
        <v>213</v>
      </c>
      <c r="T46" s="29" t="s">
        <v>110</v>
      </c>
      <c r="U46" s="29" t="s">
        <v>196</v>
      </c>
      <c r="V46" s="29" t="s">
        <v>197</v>
      </c>
      <c r="W46" s="29" t="s">
        <v>263</v>
      </c>
      <c r="X46" s="29" t="s">
        <v>198</v>
      </c>
      <c r="Y46" s="30" t="s">
        <v>199</v>
      </c>
      <c r="Z46" s="30" t="s">
        <v>165</v>
      </c>
      <c r="AA46" s="31" t="s">
        <v>332</v>
      </c>
      <c r="AB46" s="32" t="s">
        <v>940</v>
      </c>
      <c r="AC46" s="34"/>
      <c r="AD46" s="34"/>
      <c r="AE46" s="34"/>
      <c r="AF46" s="34"/>
      <c r="AG46" s="34"/>
      <c r="AH46" s="34"/>
      <c r="AI46" s="34"/>
      <c r="AJ46" s="34"/>
      <c r="AK46" s="34"/>
      <c r="AL46" s="34"/>
      <c r="AM46" s="34"/>
      <c r="AN46" s="34"/>
      <c r="AO46" s="34"/>
      <c r="AP46" s="34"/>
      <c r="AQ46" s="34"/>
      <c r="AR46" s="70"/>
    </row>
    <row r="47" spans="1:44" s="62" customFormat="1" ht="96">
      <c r="A47" s="28">
        <v>35</v>
      </c>
      <c r="B47" s="29">
        <v>80111501</v>
      </c>
      <c r="C47" s="29" t="s">
        <v>78</v>
      </c>
      <c r="D47" s="29" t="s">
        <v>141</v>
      </c>
      <c r="E47" s="29" t="s">
        <v>333</v>
      </c>
      <c r="F47" s="29" t="s">
        <v>122</v>
      </c>
      <c r="G47" s="29" t="s">
        <v>181</v>
      </c>
      <c r="H47" s="29" t="s">
        <v>181</v>
      </c>
      <c r="I47" s="29" t="s">
        <v>175</v>
      </c>
      <c r="J47" s="29" t="s">
        <v>394</v>
      </c>
      <c r="K47" s="29" t="s">
        <v>56</v>
      </c>
      <c r="L47" s="29" t="s">
        <v>40</v>
      </c>
      <c r="M47" s="22">
        <v>26000000</v>
      </c>
      <c r="N47" s="22">
        <v>26000000</v>
      </c>
      <c r="O47" s="22">
        <v>26000000</v>
      </c>
      <c r="P47" s="29" t="s">
        <v>210</v>
      </c>
      <c r="Q47" s="29" t="s">
        <v>211</v>
      </c>
      <c r="R47" s="29" t="s">
        <v>318</v>
      </c>
      <c r="S47" s="29" t="s">
        <v>213</v>
      </c>
      <c r="T47" s="29" t="s">
        <v>102</v>
      </c>
      <c r="U47" s="29" t="s">
        <v>277</v>
      </c>
      <c r="V47" s="29" t="s">
        <v>197</v>
      </c>
      <c r="W47" s="29" t="s">
        <v>263</v>
      </c>
      <c r="X47" s="29" t="s">
        <v>198</v>
      </c>
      <c r="Y47" s="30" t="s">
        <v>199</v>
      </c>
      <c r="Z47" s="30" t="s">
        <v>165</v>
      </c>
      <c r="AA47" s="31" t="s">
        <v>334</v>
      </c>
      <c r="AB47" s="32" t="s">
        <v>941</v>
      </c>
      <c r="AC47" s="34"/>
      <c r="AD47" s="34"/>
      <c r="AE47" s="34"/>
      <c r="AF47" s="34"/>
      <c r="AG47" s="34"/>
      <c r="AH47" s="34"/>
      <c r="AI47" s="34"/>
      <c r="AJ47" s="34"/>
      <c r="AK47" s="34"/>
      <c r="AL47" s="34"/>
      <c r="AM47" s="34"/>
      <c r="AN47" s="34"/>
      <c r="AO47" s="34"/>
      <c r="AP47" s="34"/>
      <c r="AQ47" s="34"/>
      <c r="AR47" s="70"/>
    </row>
    <row r="48" spans="1:44" s="62" customFormat="1" ht="96">
      <c r="A48" s="28">
        <v>36</v>
      </c>
      <c r="B48" s="29">
        <v>80111501</v>
      </c>
      <c r="C48" s="29" t="s">
        <v>78</v>
      </c>
      <c r="D48" s="29" t="s">
        <v>141</v>
      </c>
      <c r="E48" s="29" t="s">
        <v>335</v>
      </c>
      <c r="F48" s="29" t="s">
        <v>122</v>
      </c>
      <c r="G48" s="29" t="s">
        <v>181</v>
      </c>
      <c r="H48" s="29" t="s">
        <v>181</v>
      </c>
      <c r="I48" s="29" t="s">
        <v>175</v>
      </c>
      <c r="J48" s="29" t="s">
        <v>336</v>
      </c>
      <c r="K48" s="29" t="s">
        <v>56</v>
      </c>
      <c r="L48" s="29" t="s">
        <v>40</v>
      </c>
      <c r="M48" s="22">
        <v>20280000</v>
      </c>
      <c r="N48" s="22">
        <v>20280000</v>
      </c>
      <c r="O48" s="22">
        <v>20280000</v>
      </c>
      <c r="P48" s="29" t="s">
        <v>210</v>
      </c>
      <c r="Q48" s="29" t="s">
        <v>211</v>
      </c>
      <c r="R48" s="29" t="s">
        <v>318</v>
      </c>
      <c r="S48" s="29" t="s">
        <v>213</v>
      </c>
      <c r="T48" s="29" t="s">
        <v>102</v>
      </c>
      <c r="U48" s="29" t="s">
        <v>277</v>
      </c>
      <c r="V48" s="29" t="s">
        <v>197</v>
      </c>
      <c r="W48" s="29" t="s">
        <v>263</v>
      </c>
      <c r="X48" s="29" t="s">
        <v>198</v>
      </c>
      <c r="Y48" s="30" t="s">
        <v>199</v>
      </c>
      <c r="Z48" s="30" t="s">
        <v>165</v>
      </c>
      <c r="AA48" s="31" t="s">
        <v>315</v>
      </c>
      <c r="AB48" s="32" t="s">
        <v>942</v>
      </c>
      <c r="AC48" s="34"/>
      <c r="AD48" s="34" t="s">
        <v>337</v>
      </c>
      <c r="AE48" s="34"/>
      <c r="AF48" s="34"/>
      <c r="AG48" s="34"/>
      <c r="AH48" s="34"/>
      <c r="AI48" s="34"/>
      <c r="AJ48" s="34"/>
      <c r="AK48" s="34"/>
      <c r="AL48" s="34"/>
      <c r="AM48" s="34"/>
      <c r="AN48" s="34"/>
      <c r="AO48" s="34"/>
      <c r="AP48" s="34"/>
      <c r="AQ48" s="34"/>
      <c r="AR48" s="70"/>
    </row>
    <row r="49" spans="1:44" s="62" customFormat="1" ht="96">
      <c r="A49" s="28">
        <v>37</v>
      </c>
      <c r="B49" s="29">
        <v>80111501</v>
      </c>
      <c r="C49" s="29" t="s">
        <v>78</v>
      </c>
      <c r="D49" s="29" t="s">
        <v>141</v>
      </c>
      <c r="E49" s="29" t="s">
        <v>338</v>
      </c>
      <c r="F49" s="29" t="s">
        <v>122</v>
      </c>
      <c r="G49" s="29" t="s">
        <v>181</v>
      </c>
      <c r="H49" s="29" t="s">
        <v>181</v>
      </c>
      <c r="I49" s="29" t="s">
        <v>181</v>
      </c>
      <c r="J49" s="29" t="s">
        <v>275</v>
      </c>
      <c r="K49" s="29" t="s">
        <v>56</v>
      </c>
      <c r="L49" s="29" t="s">
        <v>40</v>
      </c>
      <c r="M49" s="22">
        <v>31200000</v>
      </c>
      <c r="N49" s="22">
        <v>31200000</v>
      </c>
      <c r="O49" s="22">
        <v>31200000</v>
      </c>
      <c r="P49" s="29" t="s">
        <v>210</v>
      </c>
      <c r="Q49" s="29" t="s">
        <v>211</v>
      </c>
      <c r="R49" s="29" t="s">
        <v>339</v>
      </c>
      <c r="S49" s="29" t="s">
        <v>340</v>
      </c>
      <c r="T49" s="29" t="s">
        <v>341</v>
      </c>
      <c r="U49" s="29" t="s">
        <v>342</v>
      </c>
      <c r="V49" s="29" t="s">
        <v>197</v>
      </c>
      <c r="W49" s="29" t="s">
        <v>263</v>
      </c>
      <c r="X49" s="29" t="s">
        <v>198</v>
      </c>
      <c r="Y49" s="30" t="s">
        <v>199</v>
      </c>
      <c r="Z49" s="30" t="s">
        <v>165</v>
      </c>
      <c r="AA49" s="31" t="s">
        <v>343</v>
      </c>
      <c r="AB49" s="32" t="s">
        <v>943</v>
      </c>
      <c r="AC49" s="34"/>
      <c r="AD49" s="34"/>
      <c r="AE49" s="34"/>
      <c r="AF49" s="34"/>
      <c r="AG49" s="34"/>
      <c r="AH49" s="34"/>
      <c r="AI49" s="34"/>
      <c r="AJ49" s="34"/>
      <c r="AK49" s="34"/>
      <c r="AL49" s="34"/>
      <c r="AM49" s="34"/>
      <c r="AN49" s="34"/>
      <c r="AO49" s="34"/>
      <c r="AP49" s="34"/>
      <c r="AQ49" s="34"/>
      <c r="AR49" s="70"/>
    </row>
    <row r="50" spans="1:44" s="62" customFormat="1" ht="108">
      <c r="A50" s="28">
        <v>38</v>
      </c>
      <c r="B50" s="29">
        <v>80101604</v>
      </c>
      <c r="C50" s="29" t="s">
        <v>78</v>
      </c>
      <c r="D50" s="29" t="s">
        <v>141</v>
      </c>
      <c r="E50" s="29" t="s">
        <v>344</v>
      </c>
      <c r="F50" s="29" t="s">
        <v>122</v>
      </c>
      <c r="G50" s="29" t="s">
        <v>181</v>
      </c>
      <c r="H50" s="29" t="s">
        <v>181</v>
      </c>
      <c r="I50" s="29" t="s">
        <v>175</v>
      </c>
      <c r="J50" s="29" t="s">
        <v>275</v>
      </c>
      <c r="K50" s="29" t="s">
        <v>56</v>
      </c>
      <c r="L50" s="29" t="s">
        <v>40</v>
      </c>
      <c r="M50" s="22">
        <v>31200000</v>
      </c>
      <c r="N50" s="22">
        <v>31200000</v>
      </c>
      <c r="O50" s="22">
        <v>31200000</v>
      </c>
      <c r="P50" s="29" t="s">
        <v>210</v>
      </c>
      <c r="Q50" s="29" t="s">
        <v>211</v>
      </c>
      <c r="R50" s="29" t="s">
        <v>345</v>
      </c>
      <c r="S50" s="29" t="s">
        <v>340</v>
      </c>
      <c r="T50" s="29" t="s">
        <v>341</v>
      </c>
      <c r="U50" s="29" t="s">
        <v>342</v>
      </c>
      <c r="V50" s="29" t="s">
        <v>197</v>
      </c>
      <c r="W50" s="29" t="s">
        <v>263</v>
      </c>
      <c r="X50" s="29" t="s">
        <v>198</v>
      </c>
      <c r="Y50" s="30" t="s">
        <v>199</v>
      </c>
      <c r="Z50" s="30" t="s">
        <v>165</v>
      </c>
      <c r="AA50" s="31" t="s">
        <v>346</v>
      </c>
      <c r="AB50" s="32" t="s">
        <v>944</v>
      </c>
      <c r="AC50" s="34"/>
      <c r="AD50" s="34"/>
      <c r="AE50" s="34"/>
      <c r="AF50" s="34"/>
      <c r="AG50" s="34"/>
      <c r="AH50" s="34"/>
      <c r="AI50" s="34"/>
      <c r="AJ50" s="34"/>
      <c r="AK50" s="34"/>
      <c r="AL50" s="34"/>
      <c r="AM50" s="34"/>
      <c r="AN50" s="34"/>
      <c r="AO50" s="34"/>
      <c r="AP50" s="34"/>
      <c r="AQ50" s="34"/>
      <c r="AR50" s="70"/>
    </row>
    <row r="51" spans="1:44" s="62" customFormat="1" ht="96">
      <c r="A51" s="28">
        <v>39</v>
      </c>
      <c r="B51" s="29">
        <v>80111500</v>
      </c>
      <c r="C51" s="29" t="s">
        <v>78</v>
      </c>
      <c r="D51" s="29" t="s">
        <v>141</v>
      </c>
      <c r="E51" s="29" t="s">
        <v>347</v>
      </c>
      <c r="F51" s="29" t="s">
        <v>122</v>
      </c>
      <c r="G51" s="29" t="s">
        <v>181</v>
      </c>
      <c r="H51" s="29" t="s">
        <v>181</v>
      </c>
      <c r="I51" s="29" t="s">
        <v>175</v>
      </c>
      <c r="J51" s="29" t="s">
        <v>394</v>
      </c>
      <c r="K51" s="29" t="s">
        <v>56</v>
      </c>
      <c r="L51" s="29" t="s">
        <v>40</v>
      </c>
      <c r="M51" s="22">
        <v>31200000</v>
      </c>
      <c r="N51" s="22">
        <v>31200000</v>
      </c>
      <c r="O51" s="22">
        <v>31200000</v>
      </c>
      <c r="P51" s="29" t="s">
        <v>210</v>
      </c>
      <c r="Q51" s="29" t="s">
        <v>211</v>
      </c>
      <c r="R51" s="29" t="s">
        <v>348</v>
      </c>
      <c r="S51" s="29" t="s">
        <v>349</v>
      </c>
      <c r="T51" s="29" t="s">
        <v>341</v>
      </c>
      <c r="U51" s="29" t="s">
        <v>342</v>
      </c>
      <c r="V51" s="29" t="s">
        <v>197</v>
      </c>
      <c r="W51" s="29" t="s">
        <v>263</v>
      </c>
      <c r="X51" s="29" t="s">
        <v>198</v>
      </c>
      <c r="Y51" s="30" t="s">
        <v>199</v>
      </c>
      <c r="Z51" s="30" t="s">
        <v>165</v>
      </c>
      <c r="AA51" s="31" t="s">
        <v>350</v>
      </c>
      <c r="AB51" s="32" t="s">
        <v>945</v>
      </c>
      <c r="AC51" s="34"/>
      <c r="AD51" s="34"/>
      <c r="AE51" s="34"/>
      <c r="AF51" s="34"/>
      <c r="AG51" s="34"/>
      <c r="AH51" s="34"/>
      <c r="AI51" s="34"/>
      <c r="AJ51" s="34"/>
      <c r="AK51" s="34"/>
      <c r="AL51" s="34"/>
      <c r="AM51" s="34"/>
      <c r="AN51" s="34"/>
      <c r="AO51" s="34"/>
      <c r="AP51" s="34"/>
      <c r="AQ51" s="34"/>
      <c r="AR51" s="70"/>
    </row>
    <row r="52" spans="1:44" s="62" customFormat="1" ht="84">
      <c r="A52" s="28">
        <v>40</v>
      </c>
      <c r="B52" s="29">
        <v>80111601</v>
      </c>
      <c r="C52" s="29" t="s">
        <v>78</v>
      </c>
      <c r="D52" s="29" t="s">
        <v>141</v>
      </c>
      <c r="E52" s="29" t="s">
        <v>351</v>
      </c>
      <c r="F52" s="29" t="s">
        <v>122</v>
      </c>
      <c r="G52" s="29" t="s">
        <v>181</v>
      </c>
      <c r="H52" s="29" t="s">
        <v>181</v>
      </c>
      <c r="I52" s="29" t="s">
        <v>181</v>
      </c>
      <c r="J52" s="29" t="s">
        <v>394</v>
      </c>
      <c r="K52" s="29" t="s">
        <v>56</v>
      </c>
      <c r="L52" s="29" t="s">
        <v>40</v>
      </c>
      <c r="M52" s="22">
        <v>15000000</v>
      </c>
      <c r="N52" s="22">
        <v>15000000</v>
      </c>
      <c r="O52" s="22">
        <v>15000000</v>
      </c>
      <c r="P52" s="29" t="s">
        <v>352</v>
      </c>
      <c r="Q52" s="29" t="s">
        <v>353</v>
      </c>
      <c r="R52" s="29" t="s">
        <v>354</v>
      </c>
      <c r="S52" s="29" t="s">
        <v>355</v>
      </c>
      <c r="T52" s="29" t="s">
        <v>341</v>
      </c>
      <c r="U52" s="29" t="s">
        <v>342</v>
      </c>
      <c r="V52" s="29" t="s">
        <v>197</v>
      </c>
      <c r="W52" s="29" t="s">
        <v>263</v>
      </c>
      <c r="X52" s="29" t="s">
        <v>198</v>
      </c>
      <c r="Y52" s="30" t="s">
        <v>199</v>
      </c>
      <c r="Z52" s="30" t="s">
        <v>165</v>
      </c>
      <c r="AA52" s="31" t="s">
        <v>356</v>
      </c>
      <c r="AB52" s="32" t="s">
        <v>946</v>
      </c>
      <c r="AC52" s="34"/>
      <c r="AD52" s="34"/>
      <c r="AE52" s="34"/>
      <c r="AF52" s="34"/>
      <c r="AG52" s="34"/>
      <c r="AH52" s="34"/>
      <c r="AI52" s="34"/>
      <c r="AJ52" s="34"/>
      <c r="AK52" s="34"/>
      <c r="AL52" s="34"/>
      <c r="AM52" s="34"/>
      <c r="AN52" s="34"/>
      <c r="AO52" s="34"/>
      <c r="AP52" s="34"/>
      <c r="AQ52" s="34"/>
      <c r="AR52" s="70"/>
    </row>
    <row r="53" spans="1:44" s="62" customFormat="1" ht="120">
      <c r="A53" s="28">
        <v>41</v>
      </c>
      <c r="B53" s="29">
        <v>80111501</v>
      </c>
      <c r="C53" s="29" t="s">
        <v>78</v>
      </c>
      <c r="D53" s="29" t="s">
        <v>141</v>
      </c>
      <c r="E53" s="29" t="s">
        <v>357</v>
      </c>
      <c r="F53" s="29" t="s">
        <v>122</v>
      </c>
      <c r="G53" s="29" t="s">
        <v>208</v>
      </c>
      <c r="H53" s="29" t="s">
        <v>208</v>
      </c>
      <c r="I53" s="29" t="s">
        <v>208</v>
      </c>
      <c r="J53" s="29" t="s">
        <v>394</v>
      </c>
      <c r="K53" s="29" t="s">
        <v>56</v>
      </c>
      <c r="L53" s="29" t="s">
        <v>40</v>
      </c>
      <c r="M53" s="22">
        <v>26000000</v>
      </c>
      <c r="N53" s="22">
        <v>26000000</v>
      </c>
      <c r="O53" s="22">
        <v>26000000</v>
      </c>
      <c r="P53" s="29" t="s">
        <v>358</v>
      </c>
      <c r="Q53" s="29" t="s">
        <v>353</v>
      </c>
      <c r="R53" s="29" t="s">
        <v>359</v>
      </c>
      <c r="S53" s="29" t="s">
        <v>355</v>
      </c>
      <c r="T53" s="29" t="s">
        <v>341</v>
      </c>
      <c r="U53" s="29" t="s">
        <v>342</v>
      </c>
      <c r="V53" s="29" t="s">
        <v>197</v>
      </c>
      <c r="W53" s="29" t="s">
        <v>263</v>
      </c>
      <c r="X53" s="29" t="s">
        <v>198</v>
      </c>
      <c r="Y53" s="30"/>
      <c r="Z53" s="30" t="s">
        <v>165</v>
      </c>
      <c r="AA53" s="31" t="s">
        <v>360</v>
      </c>
      <c r="AB53" s="32" t="s">
        <v>947</v>
      </c>
      <c r="AC53" s="34"/>
      <c r="AD53" s="34"/>
      <c r="AE53" s="34"/>
      <c r="AF53" s="34"/>
      <c r="AG53" s="34"/>
      <c r="AH53" s="34"/>
      <c r="AI53" s="34" t="s">
        <v>361</v>
      </c>
      <c r="AJ53" s="34"/>
      <c r="AK53" s="34"/>
      <c r="AL53" s="34"/>
      <c r="AM53" s="34"/>
      <c r="AN53" s="34"/>
      <c r="AO53" s="34"/>
      <c r="AP53" s="34"/>
      <c r="AQ53" s="34"/>
      <c r="AR53" s="70"/>
    </row>
    <row r="54" spans="1:44" s="62" customFormat="1" ht="120">
      <c r="A54" s="28">
        <v>42</v>
      </c>
      <c r="B54" s="29">
        <v>80111601</v>
      </c>
      <c r="C54" s="29" t="s">
        <v>78</v>
      </c>
      <c r="D54" s="29" t="s">
        <v>141</v>
      </c>
      <c r="E54" s="29" t="s">
        <v>362</v>
      </c>
      <c r="F54" s="29" t="s">
        <v>122</v>
      </c>
      <c r="G54" s="29" t="s">
        <v>181</v>
      </c>
      <c r="H54" s="29" t="s">
        <v>181</v>
      </c>
      <c r="I54" s="29" t="s">
        <v>181</v>
      </c>
      <c r="J54" s="29" t="s">
        <v>394</v>
      </c>
      <c r="K54" s="29" t="s">
        <v>56</v>
      </c>
      <c r="L54" s="29" t="s">
        <v>40</v>
      </c>
      <c r="M54" s="22">
        <v>15000000</v>
      </c>
      <c r="N54" s="22">
        <v>15000000</v>
      </c>
      <c r="O54" s="22">
        <v>15000000</v>
      </c>
      <c r="P54" s="29" t="s">
        <v>363</v>
      </c>
      <c r="Q54" s="29" t="s">
        <v>353</v>
      </c>
      <c r="R54" s="29" t="s">
        <v>364</v>
      </c>
      <c r="S54" s="29" t="s">
        <v>349</v>
      </c>
      <c r="T54" s="29" t="s">
        <v>341</v>
      </c>
      <c r="U54" s="29" t="s">
        <v>342</v>
      </c>
      <c r="V54" s="29" t="s">
        <v>197</v>
      </c>
      <c r="W54" s="29" t="s">
        <v>263</v>
      </c>
      <c r="X54" s="29" t="s">
        <v>198</v>
      </c>
      <c r="Y54" s="30" t="s">
        <v>199</v>
      </c>
      <c r="Z54" s="30" t="s">
        <v>165</v>
      </c>
      <c r="AA54" s="31" t="s">
        <v>365</v>
      </c>
      <c r="AB54" s="32" t="s">
        <v>948</v>
      </c>
      <c r="AC54" s="34"/>
      <c r="AD54" s="34"/>
      <c r="AE54" s="34"/>
      <c r="AF54" s="34"/>
      <c r="AG54" s="34"/>
      <c r="AH54" s="34"/>
      <c r="AI54" s="34"/>
      <c r="AJ54" s="34"/>
      <c r="AK54" s="34"/>
      <c r="AL54" s="34"/>
      <c r="AM54" s="34"/>
      <c r="AN54" s="34"/>
      <c r="AO54" s="34"/>
      <c r="AP54" s="34"/>
      <c r="AQ54" s="34"/>
      <c r="AR54" s="70"/>
    </row>
    <row r="55" spans="1:44" s="62" customFormat="1" ht="96">
      <c r="A55" s="28">
        <v>43</v>
      </c>
      <c r="B55" s="29">
        <v>80111607</v>
      </c>
      <c r="C55" s="29" t="s">
        <v>78</v>
      </c>
      <c r="D55" s="29" t="s">
        <v>141</v>
      </c>
      <c r="E55" s="29" t="s">
        <v>366</v>
      </c>
      <c r="F55" s="29" t="s">
        <v>122</v>
      </c>
      <c r="G55" s="29" t="s">
        <v>181</v>
      </c>
      <c r="H55" s="29" t="s">
        <v>181</v>
      </c>
      <c r="I55" s="29" t="s">
        <v>181</v>
      </c>
      <c r="J55" s="29" t="s">
        <v>394</v>
      </c>
      <c r="K55" s="29" t="s">
        <v>56</v>
      </c>
      <c r="L55" s="29" t="s">
        <v>40</v>
      </c>
      <c r="M55" s="22">
        <v>35000000</v>
      </c>
      <c r="N55" s="22">
        <v>35000000</v>
      </c>
      <c r="O55" s="22">
        <v>35000000</v>
      </c>
      <c r="P55" s="29" t="s">
        <v>210</v>
      </c>
      <c r="Q55" s="29" t="s">
        <v>211</v>
      </c>
      <c r="R55" s="29" t="s">
        <v>367</v>
      </c>
      <c r="S55" s="29" t="s">
        <v>340</v>
      </c>
      <c r="T55" s="29" t="s">
        <v>112</v>
      </c>
      <c r="U55" s="29" t="s">
        <v>183</v>
      </c>
      <c r="V55" s="29" t="s">
        <v>197</v>
      </c>
      <c r="W55" s="29" t="s">
        <v>263</v>
      </c>
      <c r="X55" s="29" t="s">
        <v>198</v>
      </c>
      <c r="Y55" s="30" t="s">
        <v>199</v>
      </c>
      <c r="Z55" s="30" t="s">
        <v>165</v>
      </c>
      <c r="AA55" s="31" t="s">
        <v>368</v>
      </c>
      <c r="AB55" s="32" t="s">
        <v>949</v>
      </c>
      <c r="AC55" s="34"/>
      <c r="AD55" s="34" t="s">
        <v>369</v>
      </c>
      <c r="AE55" s="34"/>
      <c r="AF55" s="34"/>
      <c r="AG55" s="34"/>
      <c r="AH55" s="34"/>
      <c r="AI55" s="34"/>
      <c r="AJ55" s="34"/>
      <c r="AK55" s="34"/>
      <c r="AL55" s="34"/>
      <c r="AM55" s="34"/>
      <c r="AN55" s="34"/>
      <c r="AO55" s="34"/>
      <c r="AP55" s="34"/>
      <c r="AQ55" s="34"/>
      <c r="AR55" s="70"/>
    </row>
    <row r="56" spans="1:44" s="62" customFormat="1" ht="180">
      <c r="A56" s="28">
        <v>44</v>
      </c>
      <c r="B56" s="29">
        <v>80111501</v>
      </c>
      <c r="C56" s="29" t="s">
        <v>78</v>
      </c>
      <c r="D56" s="29" t="s">
        <v>141</v>
      </c>
      <c r="E56" s="29" t="s">
        <v>370</v>
      </c>
      <c r="F56" s="29" t="s">
        <v>122</v>
      </c>
      <c r="G56" s="29" t="s">
        <v>186</v>
      </c>
      <c r="H56" s="29" t="s">
        <v>187</v>
      </c>
      <c r="I56" s="29" t="s">
        <v>371</v>
      </c>
      <c r="J56" s="29" t="s">
        <v>258</v>
      </c>
      <c r="K56" s="29" t="s">
        <v>56</v>
      </c>
      <c r="L56" s="29" t="s">
        <v>40</v>
      </c>
      <c r="M56" s="22">
        <v>0</v>
      </c>
      <c r="N56" s="22">
        <v>0</v>
      </c>
      <c r="O56" s="22">
        <v>0</v>
      </c>
      <c r="P56" s="29" t="s">
        <v>210</v>
      </c>
      <c r="Q56" s="29" t="s">
        <v>211</v>
      </c>
      <c r="R56" s="29" t="s">
        <v>372</v>
      </c>
      <c r="S56" s="29" t="s">
        <v>340</v>
      </c>
      <c r="T56" s="29" t="s">
        <v>110</v>
      </c>
      <c r="U56" s="29" t="s">
        <v>373</v>
      </c>
      <c r="V56" s="29" t="s">
        <v>197</v>
      </c>
      <c r="W56" s="29" t="s">
        <v>263</v>
      </c>
      <c r="X56" s="29" t="s">
        <v>198</v>
      </c>
      <c r="Y56" s="30" t="s">
        <v>199</v>
      </c>
      <c r="Z56" s="30" t="s">
        <v>165</v>
      </c>
      <c r="AA56" s="32" t="s">
        <v>838</v>
      </c>
      <c r="AB56" s="32" t="s">
        <v>838</v>
      </c>
      <c r="AC56" s="34"/>
      <c r="AD56" s="34"/>
      <c r="AE56" s="34" t="s">
        <v>374</v>
      </c>
      <c r="AF56" s="34"/>
      <c r="AG56" s="34"/>
      <c r="AH56" s="34"/>
      <c r="AI56" s="34"/>
      <c r="AJ56" s="34"/>
      <c r="AK56" s="34" t="s">
        <v>375</v>
      </c>
      <c r="AL56" s="34" t="s">
        <v>376</v>
      </c>
      <c r="AM56" s="34"/>
      <c r="AN56" s="34"/>
      <c r="AO56" s="34"/>
      <c r="AP56" s="34" t="s">
        <v>839</v>
      </c>
      <c r="AQ56" s="34"/>
      <c r="AR56" s="70"/>
    </row>
    <row r="57" spans="1:44" s="62" customFormat="1" ht="132">
      <c r="A57" s="28">
        <v>45</v>
      </c>
      <c r="B57" s="29">
        <v>80111501</v>
      </c>
      <c r="C57" s="29" t="s">
        <v>78</v>
      </c>
      <c r="D57" s="29" t="s">
        <v>840</v>
      </c>
      <c r="E57" s="29" t="s">
        <v>377</v>
      </c>
      <c r="F57" s="29" t="s">
        <v>122</v>
      </c>
      <c r="G57" s="29" t="s">
        <v>841</v>
      </c>
      <c r="H57" s="29" t="s">
        <v>385</v>
      </c>
      <c r="I57" s="29" t="s">
        <v>385</v>
      </c>
      <c r="J57" s="29" t="s">
        <v>258</v>
      </c>
      <c r="K57" s="29" t="s">
        <v>56</v>
      </c>
      <c r="L57" s="29" t="s">
        <v>40</v>
      </c>
      <c r="M57" s="22">
        <v>28500000</v>
      </c>
      <c r="N57" s="22">
        <v>28500000</v>
      </c>
      <c r="O57" s="22">
        <v>28500000</v>
      </c>
      <c r="P57" s="29" t="s">
        <v>989</v>
      </c>
      <c r="Q57" s="29" t="s">
        <v>990</v>
      </c>
      <c r="R57" s="29" t="s">
        <v>666</v>
      </c>
      <c r="S57" s="29" t="s">
        <v>991</v>
      </c>
      <c r="T57" s="29" t="s">
        <v>112</v>
      </c>
      <c r="U57" s="29" t="s">
        <v>183</v>
      </c>
      <c r="V57" s="29" t="s">
        <v>197</v>
      </c>
      <c r="W57" s="29" t="s">
        <v>263</v>
      </c>
      <c r="X57" s="29" t="s">
        <v>198</v>
      </c>
      <c r="Y57" s="30" t="s">
        <v>199</v>
      </c>
      <c r="Z57" s="30" t="s">
        <v>165</v>
      </c>
      <c r="AA57" s="30" t="s">
        <v>951</v>
      </c>
      <c r="AB57" s="29" t="s">
        <v>950</v>
      </c>
      <c r="AC57" s="34"/>
      <c r="AD57" s="34"/>
      <c r="AE57" s="34" t="s">
        <v>374</v>
      </c>
      <c r="AF57" s="34"/>
      <c r="AG57" s="34"/>
      <c r="AH57" s="34"/>
      <c r="AI57" s="34"/>
      <c r="AJ57" s="34"/>
      <c r="AK57" s="34" t="s">
        <v>378</v>
      </c>
      <c r="AL57" s="34"/>
      <c r="AM57" s="34"/>
      <c r="AN57" s="34"/>
      <c r="AO57" s="34"/>
      <c r="AP57" s="34" t="s">
        <v>842</v>
      </c>
      <c r="AQ57" s="34"/>
      <c r="AR57" s="70"/>
    </row>
    <row r="58" spans="1:44" s="62" customFormat="1" ht="120">
      <c r="A58" s="28">
        <v>46</v>
      </c>
      <c r="B58" s="29">
        <v>80111501</v>
      </c>
      <c r="C58" s="29" t="s">
        <v>78</v>
      </c>
      <c r="D58" s="29" t="s">
        <v>141</v>
      </c>
      <c r="E58" s="29" t="s">
        <v>379</v>
      </c>
      <c r="F58" s="29" t="s">
        <v>122</v>
      </c>
      <c r="G58" s="29" t="s">
        <v>181</v>
      </c>
      <c r="H58" s="29" t="s">
        <v>181</v>
      </c>
      <c r="I58" s="29" t="s">
        <v>175</v>
      </c>
      <c r="J58" s="29" t="s">
        <v>292</v>
      </c>
      <c r="K58" s="29" t="s">
        <v>56</v>
      </c>
      <c r="L58" s="29" t="s">
        <v>40</v>
      </c>
      <c r="M58" s="22">
        <v>45600000</v>
      </c>
      <c r="N58" s="22">
        <v>45600000</v>
      </c>
      <c r="O58" s="22">
        <v>45600000</v>
      </c>
      <c r="P58" s="29" t="s">
        <v>358</v>
      </c>
      <c r="Q58" s="29" t="s">
        <v>380</v>
      </c>
      <c r="R58" s="29" t="s">
        <v>381</v>
      </c>
      <c r="S58" s="29" t="s">
        <v>340</v>
      </c>
      <c r="T58" s="29" t="s">
        <v>102</v>
      </c>
      <c r="U58" s="29" t="s">
        <v>277</v>
      </c>
      <c r="V58" s="29" t="s">
        <v>197</v>
      </c>
      <c r="W58" s="29" t="s">
        <v>263</v>
      </c>
      <c r="X58" s="29" t="s">
        <v>198</v>
      </c>
      <c r="Y58" s="30" t="s">
        <v>199</v>
      </c>
      <c r="Z58" s="30" t="s">
        <v>165</v>
      </c>
      <c r="AA58" s="31" t="s">
        <v>382</v>
      </c>
      <c r="AB58" s="32" t="s">
        <v>952</v>
      </c>
      <c r="AC58" s="34"/>
      <c r="AD58" s="34" t="s">
        <v>383</v>
      </c>
      <c r="AE58" s="34"/>
      <c r="AF58" s="34"/>
      <c r="AG58" s="34"/>
      <c r="AH58" s="34"/>
      <c r="AI58" s="34"/>
      <c r="AJ58" s="34"/>
      <c r="AK58" s="34"/>
      <c r="AL58" s="34"/>
      <c r="AM58" s="34"/>
      <c r="AN58" s="34"/>
      <c r="AO58" s="34"/>
      <c r="AP58" s="34"/>
      <c r="AQ58" s="34"/>
      <c r="AR58" s="70"/>
    </row>
    <row r="59" spans="1:44" s="62" customFormat="1" ht="108">
      <c r="A59" s="28">
        <v>47</v>
      </c>
      <c r="B59" s="29">
        <v>80111501</v>
      </c>
      <c r="C59" s="29" t="s">
        <v>78</v>
      </c>
      <c r="D59" s="29" t="s">
        <v>141</v>
      </c>
      <c r="E59" s="29" t="s">
        <v>384</v>
      </c>
      <c r="F59" s="29" t="s">
        <v>122</v>
      </c>
      <c r="G59" s="29" t="s">
        <v>385</v>
      </c>
      <c r="H59" s="29" t="s">
        <v>385</v>
      </c>
      <c r="I59" s="29" t="s">
        <v>385</v>
      </c>
      <c r="J59" s="29" t="s">
        <v>292</v>
      </c>
      <c r="K59" s="29" t="s">
        <v>56</v>
      </c>
      <c r="L59" s="29" t="s">
        <v>40</v>
      </c>
      <c r="M59" s="22">
        <v>0</v>
      </c>
      <c r="N59" s="22">
        <v>0</v>
      </c>
      <c r="O59" s="22">
        <v>0</v>
      </c>
      <c r="P59" s="29" t="s">
        <v>358</v>
      </c>
      <c r="Q59" s="29" t="s">
        <v>353</v>
      </c>
      <c r="R59" s="29" t="s">
        <v>381</v>
      </c>
      <c r="S59" s="29" t="s">
        <v>349</v>
      </c>
      <c r="T59" s="29" t="s">
        <v>112</v>
      </c>
      <c r="U59" s="29" t="s">
        <v>183</v>
      </c>
      <c r="V59" s="29" t="s">
        <v>197</v>
      </c>
      <c r="W59" s="29" t="s">
        <v>263</v>
      </c>
      <c r="X59" s="29" t="s">
        <v>198</v>
      </c>
      <c r="Y59" s="30" t="s">
        <v>199</v>
      </c>
      <c r="Z59" s="30" t="s">
        <v>165</v>
      </c>
      <c r="AA59" s="31" t="s">
        <v>622</v>
      </c>
      <c r="AB59" s="32" t="s">
        <v>955</v>
      </c>
      <c r="AC59" s="34"/>
      <c r="AD59" s="34" t="s">
        <v>386</v>
      </c>
      <c r="AE59" s="34" t="s">
        <v>374</v>
      </c>
      <c r="AF59" s="34"/>
      <c r="AG59" s="34"/>
      <c r="AH59" s="34"/>
      <c r="AI59" s="34"/>
      <c r="AJ59" s="34"/>
      <c r="AK59" s="34" t="s">
        <v>378</v>
      </c>
      <c r="AL59" s="34"/>
      <c r="AM59" s="34"/>
      <c r="AN59" s="34"/>
      <c r="AO59" s="34" t="s">
        <v>387</v>
      </c>
      <c r="AP59" s="34" t="s">
        <v>839</v>
      </c>
      <c r="AQ59" s="34"/>
      <c r="AR59" s="70"/>
    </row>
    <row r="60" spans="1:44" s="62" customFormat="1" ht="108">
      <c r="A60" s="28">
        <v>48</v>
      </c>
      <c r="B60" s="29">
        <v>80111501</v>
      </c>
      <c r="C60" s="29" t="s">
        <v>78</v>
      </c>
      <c r="D60" s="29" t="s">
        <v>141</v>
      </c>
      <c r="E60" s="29" t="s">
        <v>388</v>
      </c>
      <c r="F60" s="29" t="s">
        <v>122</v>
      </c>
      <c r="G60" s="29" t="s">
        <v>186</v>
      </c>
      <c r="H60" s="29" t="s">
        <v>186</v>
      </c>
      <c r="I60" s="29" t="s">
        <v>187</v>
      </c>
      <c r="J60" s="29" t="s">
        <v>389</v>
      </c>
      <c r="K60" s="29" t="s">
        <v>56</v>
      </c>
      <c r="L60" s="29" t="s">
        <v>40</v>
      </c>
      <c r="M60" s="22">
        <v>42000000</v>
      </c>
      <c r="N60" s="22">
        <v>42000000</v>
      </c>
      <c r="O60" s="22">
        <v>42000000</v>
      </c>
      <c r="P60" s="29" t="s">
        <v>358</v>
      </c>
      <c r="Q60" s="29" t="s">
        <v>353</v>
      </c>
      <c r="R60" s="29" t="s">
        <v>381</v>
      </c>
      <c r="S60" s="29" t="s">
        <v>349</v>
      </c>
      <c r="T60" s="29" t="s">
        <v>112</v>
      </c>
      <c r="U60" s="29" t="s">
        <v>183</v>
      </c>
      <c r="V60" s="29" t="s">
        <v>197</v>
      </c>
      <c r="W60" s="29" t="s">
        <v>263</v>
      </c>
      <c r="X60" s="29" t="s">
        <v>198</v>
      </c>
      <c r="Y60" s="30" t="s">
        <v>199</v>
      </c>
      <c r="Z60" s="30" t="s">
        <v>165</v>
      </c>
      <c r="AA60" s="31" t="s">
        <v>390</v>
      </c>
      <c r="AB60" s="32" t="s">
        <v>953</v>
      </c>
      <c r="AC60" s="34"/>
      <c r="AD60" s="34" t="s">
        <v>386</v>
      </c>
      <c r="AE60" s="34" t="s">
        <v>374</v>
      </c>
      <c r="AF60" s="34"/>
      <c r="AG60" s="34"/>
      <c r="AH60" s="34"/>
      <c r="AI60" s="34"/>
      <c r="AJ60" s="34"/>
      <c r="AK60" s="34" t="s">
        <v>378</v>
      </c>
      <c r="AL60" s="34"/>
      <c r="AM60" s="34"/>
      <c r="AN60" s="34"/>
      <c r="AO60" s="34"/>
      <c r="AP60" s="34"/>
      <c r="AQ60" s="34"/>
      <c r="AR60" s="70"/>
    </row>
    <row r="61" spans="1:44" s="62" customFormat="1" ht="216">
      <c r="A61" s="28">
        <v>49</v>
      </c>
      <c r="B61" s="29">
        <v>80111501</v>
      </c>
      <c r="C61" s="29" t="s">
        <v>78</v>
      </c>
      <c r="D61" s="29" t="s">
        <v>840</v>
      </c>
      <c r="E61" s="29" t="s">
        <v>843</v>
      </c>
      <c r="F61" s="29" t="s">
        <v>122</v>
      </c>
      <c r="G61" s="29" t="s">
        <v>385</v>
      </c>
      <c r="H61" s="29" t="s">
        <v>385</v>
      </c>
      <c r="I61" s="29" t="s">
        <v>385</v>
      </c>
      <c r="J61" s="29" t="s">
        <v>292</v>
      </c>
      <c r="K61" s="29" t="s">
        <v>56</v>
      </c>
      <c r="L61" s="29" t="s">
        <v>40</v>
      </c>
      <c r="M61" s="22">
        <v>84000000</v>
      </c>
      <c r="N61" s="22">
        <v>84000000</v>
      </c>
      <c r="O61" s="22">
        <v>84000000</v>
      </c>
      <c r="P61" s="29" t="s">
        <v>989</v>
      </c>
      <c r="Q61" s="29" t="s">
        <v>992</v>
      </c>
      <c r="R61" s="29" t="s">
        <v>666</v>
      </c>
      <c r="S61" s="29" t="s">
        <v>991</v>
      </c>
      <c r="T61" s="29" t="s">
        <v>112</v>
      </c>
      <c r="U61" s="29" t="s">
        <v>183</v>
      </c>
      <c r="V61" s="29" t="s">
        <v>197</v>
      </c>
      <c r="W61" s="29" t="s">
        <v>263</v>
      </c>
      <c r="X61" s="29" t="s">
        <v>198</v>
      </c>
      <c r="Y61" s="30" t="s">
        <v>199</v>
      </c>
      <c r="Z61" s="30" t="s">
        <v>165</v>
      </c>
      <c r="AA61" s="31" t="s">
        <v>951</v>
      </c>
      <c r="AB61" s="32" t="s">
        <v>950</v>
      </c>
      <c r="AC61" s="34"/>
      <c r="AD61" s="34" t="s">
        <v>386</v>
      </c>
      <c r="AE61" s="34" t="s">
        <v>374</v>
      </c>
      <c r="AF61" s="34"/>
      <c r="AG61" s="34"/>
      <c r="AH61" s="34"/>
      <c r="AI61" s="34"/>
      <c r="AJ61" s="34"/>
      <c r="AK61" s="34" t="s">
        <v>378</v>
      </c>
      <c r="AL61" s="34"/>
      <c r="AM61" s="34"/>
      <c r="AN61" s="34"/>
      <c r="AO61" s="34" t="s">
        <v>387</v>
      </c>
      <c r="AP61" s="34" t="s">
        <v>844</v>
      </c>
      <c r="AQ61" s="34"/>
      <c r="AR61" s="70"/>
    </row>
    <row r="62" spans="1:44" s="62" customFormat="1" ht="180">
      <c r="A62" s="28">
        <v>50</v>
      </c>
      <c r="B62" s="29">
        <v>80111501</v>
      </c>
      <c r="C62" s="29" t="s">
        <v>78</v>
      </c>
      <c r="D62" s="29" t="s">
        <v>141</v>
      </c>
      <c r="E62" s="29" t="s">
        <v>391</v>
      </c>
      <c r="F62" s="29" t="s">
        <v>122</v>
      </c>
      <c r="G62" s="29" t="s">
        <v>392</v>
      </c>
      <c r="H62" s="29" t="s">
        <v>392</v>
      </c>
      <c r="I62" s="29" t="s">
        <v>393</v>
      </c>
      <c r="J62" s="29" t="s">
        <v>394</v>
      </c>
      <c r="K62" s="29" t="s">
        <v>52</v>
      </c>
      <c r="L62" s="29" t="s">
        <v>40</v>
      </c>
      <c r="M62" s="22">
        <v>0</v>
      </c>
      <c r="N62" s="22">
        <v>0</v>
      </c>
      <c r="O62" s="22">
        <v>0</v>
      </c>
      <c r="P62" s="29" t="s">
        <v>358</v>
      </c>
      <c r="Q62" s="29" t="s">
        <v>353</v>
      </c>
      <c r="R62" s="29" t="s">
        <v>395</v>
      </c>
      <c r="S62" s="29" t="s">
        <v>349</v>
      </c>
      <c r="T62" s="29" t="s">
        <v>341</v>
      </c>
      <c r="U62" s="29" t="s">
        <v>342</v>
      </c>
      <c r="V62" s="29" t="s">
        <v>197</v>
      </c>
      <c r="W62" s="29" t="s">
        <v>396</v>
      </c>
      <c r="X62" s="29" t="s">
        <v>397</v>
      </c>
      <c r="Y62" s="30" t="s">
        <v>199</v>
      </c>
      <c r="Z62" s="30" t="s">
        <v>165</v>
      </c>
      <c r="AA62" s="31" t="s">
        <v>622</v>
      </c>
      <c r="AB62" s="32" t="s">
        <v>954</v>
      </c>
      <c r="AC62" s="34"/>
      <c r="AD62" s="34" t="s">
        <v>398</v>
      </c>
      <c r="AE62" s="34" t="s">
        <v>399</v>
      </c>
      <c r="AF62" s="34" t="s">
        <v>400</v>
      </c>
      <c r="AG62" s="34"/>
      <c r="AH62" s="34"/>
      <c r="AI62" s="34" t="s">
        <v>401</v>
      </c>
      <c r="AJ62" s="34"/>
      <c r="AK62" s="34" t="s">
        <v>402</v>
      </c>
      <c r="AL62" s="34" t="s">
        <v>403</v>
      </c>
      <c r="AM62" s="34" t="s">
        <v>404</v>
      </c>
      <c r="AN62" s="34" t="s">
        <v>405</v>
      </c>
      <c r="AO62" s="34"/>
      <c r="AP62" s="34" t="s">
        <v>846</v>
      </c>
      <c r="AQ62" s="34"/>
      <c r="AR62" s="70"/>
    </row>
    <row r="63" spans="1:44" s="62" customFormat="1" ht="84">
      <c r="A63" s="28">
        <v>51</v>
      </c>
      <c r="B63" s="29">
        <v>80141607</v>
      </c>
      <c r="C63" s="29" t="s">
        <v>78</v>
      </c>
      <c r="D63" s="29" t="s">
        <v>141</v>
      </c>
      <c r="E63" s="29" t="s">
        <v>406</v>
      </c>
      <c r="F63" s="29" t="s">
        <v>122</v>
      </c>
      <c r="G63" s="29" t="s">
        <v>208</v>
      </c>
      <c r="H63" s="29" t="s">
        <v>208</v>
      </c>
      <c r="I63" s="29" t="s">
        <v>407</v>
      </c>
      <c r="J63" s="29" t="s">
        <v>747</v>
      </c>
      <c r="K63" s="29" t="s">
        <v>52</v>
      </c>
      <c r="L63" s="29" t="s">
        <v>40</v>
      </c>
      <c r="M63" s="22">
        <v>0</v>
      </c>
      <c r="N63" s="22">
        <v>0</v>
      </c>
      <c r="O63" s="22">
        <v>0</v>
      </c>
      <c r="P63" s="29" t="s">
        <v>352</v>
      </c>
      <c r="Q63" s="29" t="s">
        <v>353</v>
      </c>
      <c r="R63" s="29" t="s">
        <v>408</v>
      </c>
      <c r="S63" s="29" t="s">
        <v>355</v>
      </c>
      <c r="T63" s="29" t="s">
        <v>341</v>
      </c>
      <c r="U63" s="29" t="s">
        <v>342</v>
      </c>
      <c r="V63" s="29" t="s">
        <v>197</v>
      </c>
      <c r="W63" s="29" t="s">
        <v>409</v>
      </c>
      <c r="X63" s="29" t="s">
        <v>410</v>
      </c>
      <c r="Y63" s="30" t="s">
        <v>199</v>
      </c>
      <c r="Z63" s="30" t="s">
        <v>165</v>
      </c>
      <c r="AA63" s="31" t="s">
        <v>411</v>
      </c>
      <c r="AB63" s="32" t="s">
        <v>956</v>
      </c>
      <c r="AC63" s="34"/>
      <c r="AD63" s="34"/>
      <c r="AE63" s="34"/>
      <c r="AF63" s="34"/>
      <c r="AG63" s="34"/>
      <c r="AH63" s="34"/>
      <c r="AI63" s="34" t="s">
        <v>413</v>
      </c>
      <c r="AJ63" s="34"/>
      <c r="AK63" s="34" t="s">
        <v>412</v>
      </c>
      <c r="AL63" s="34"/>
      <c r="AM63" s="34"/>
      <c r="AN63" s="34"/>
      <c r="AO63" s="34"/>
      <c r="AP63" s="34"/>
      <c r="AQ63" s="34"/>
      <c r="AR63" s="70"/>
    </row>
    <row r="64" spans="1:44" s="62" customFormat="1" ht="36">
      <c r="A64" s="28">
        <v>52</v>
      </c>
      <c r="B64" s="29">
        <v>80111501</v>
      </c>
      <c r="C64" s="29" t="s">
        <v>77</v>
      </c>
      <c r="D64" s="29" t="s">
        <v>414</v>
      </c>
      <c r="E64" s="29" t="s">
        <v>415</v>
      </c>
      <c r="F64" s="29" t="s">
        <v>122</v>
      </c>
      <c r="G64" s="29" t="s">
        <v>181</v>
      </c>
      <c r="H64" s="29" t="s">
        <v>175</v>
      </c>
      <c r="I64" s="29" t="s">
        <v>175</v>
      </c>
      <c r="J64" s="29" t="s">
        <v>182</v>
      </c>
      <c r="K64" s="29" t="s">
        <v>56</v>
      </c>
      <c r="L64" s="29" t="s">
        <v>40</v>
      </c>
      <c r="M64" s="22">
        <v>52000000</v>
      </c>
      <c r="N64" s="22">
        <v>52000000</v>
      </c>
      <c r="O64" s="22">
        <v>52000000</v>
      </c>
      <c r="P64" s="29" t="s">
        <v>416</v>
      </c>
      <c r="Q64" s="29" t="s">
        <v>416</v>
      </c>
      <c r="R64" s="29" t="s">
        <v>165</v>
      </c>
      <c r="S64" s="29" t="s">
        <v>417</v>
      </c>
      <c r="T64" s="29" t="s">
        <v>70</v>
      </c>
      <c r="U64" s="29" t="s">
        <v>342</v>
      </c>
      <c r="V64" s="29" t="s">
        <v>165</v>
      </c>
      <c r="W64" s="29" t="s">
        <v>165</v>
      </c>
      <c r="X64" s="29" t="s">
        <v>165</v>
      </c>
      <c r="Y64" s="30" t="s">
        <v>167</v>
      </c>
      <c r="Z64" s="30" t="s">
        <v>165</v>
      </c>
      <c r="AA64" s="31" t="s">
        <v>418</v>
      </c>
      <c r="AB64" s="32" t="s">
        <v>957</v>
      </c>
      <c r="AC64" s="34"/>
      <c r="AD64" s="34"/>
      <c r="AE64" s="34" t="s">
        <v>419</v>
      </c>
      <c r="AF64" s="34"/>
      <c r="AG64" s="34"/>
      <c r="AH64" s="34"/>
      <c r="AI64" s="34"/>
      <c r="AJ64" s="34"/>
      <c r="AK64" s="34"/>
      <c r="AL64" s="34"/>
      <c r="AM64" s="34"/>
      <c r="AN64" s="34"/>
      <c r="AO64" s="34"/>
      <c r="AP64" s="34"/>
      <c r="AQ64" s="34"/>
      <c r="AR64" s="70"/>
    </row>
    <row r="65" spans="1:44" s="62" customFormat="1" ht="48">
      <c r="A65" s="28">
        <v>53</v>
      </c>
      <c r="B65" s="29">
        <v>80111501</v>
      </c>
      <c r="C65" s="29" t="s">
        <v>77</v>
      </c>
      <c r="D65" s="29" t="s">
        <v>414</v>
      </c>
      <c r="E65" s="29" t="s">
        <v>420</v>
      </c>
      <c r="F65" s="29" t="s">
        <v>122</v>
      </c>
      <c r="G65" s="29" t="s">
        <v>181</v>
      </c>
      <c r="H65" s="29" t="s">
        <v>175</v>
      </c>
      <c r="I65" s="29" t="s">
        <v>208</v>
      </c>
      <c r="J65" s="29" t="s">
        <v>182</v>
      </c>
      <c r="K65" s="29" t="s">
        <v>56</v>
      </c>
      <c r="L65" s="29" t="s">
        <v>40</v>
      </c>
      <c r="M65" s="22">
        <v>52000000</v>
      </c>
      <c r="N65" s="22">
        <v>52000000</v>
      </c>
      <c r="O65" s="22">
        <v>52000000</v>
      </c>
      <c r="P65" s="29" t="s">
        <v>416</v>
      </c>
      <c r="Q65" s="29" t="s">
        <v>416</v>
      </c>
      <c r="R65" s="29" t="s">
        <v>165</v>
      </c>
      <c r="S65" s="29" t="s">
        <v>421</v>
      </c>
      <c r="T65" s="29" t="s">
        <v>67</v>
      </c>
      <c r="U65" s="29" t="s">
        <v>177</v>
      </c>
      <c r="V65" s="29" t="s">
        <v>165</v>
      </c>
      <c r="W65" s="29" t="s">
        <v>165</v>
      </c>
      <c r="X65" s="29" t="s">
        <v>165</v>
      </c>
      <c r="Y65" s="30" t="s">
        <v>167</v>
      </c>
      <c r="Z65" s="30" t="s">
        <v>165</v>
      </c>
      <c r="AA65" s="31" t="s">
        <v>422</v>
      </c>
      <c r="AB65" s="32" t="s">
        <v>958</v>
      </c>
      <c r="AC65" s="34"/>
      <c r="AD65" s="34"/>
      <c r="AE65" s="34" t="s">
        <v>419</v>
      </c>
      <c r="AF65" s="34"/>
      <c r="AG65" s="34"/>
      <c r="AH65" s="34"/>
      <c r="AI65" s="34" t="s">
        <v>423</v>
      </c>
      <c r="AJ65" s="34"/>
      <c r="AK65" s="34"/>
      <c r="AL65" s="34"/>
      <c r="AM65" s="34"/>
      <c r="AN65" s="34"/>
      <c r="AO65" s="34"/>
      <c r="AP65" s="34"/>
      <c r="AQ65" s="34"/>
      <c r="AR65" s="70"/>
    </row>
    <row r="66" spans="1:44" s="62" customFormat="1" ht="36">
      <c r="A66" s="28">
        <v>54</v>
      </c>
      <c r="B66" s="29">
        <v>80111501</v>
      </c>
      <c r="C66" s="29" t="s">
        <v>77</v>
      </c>
      <c r="D66" s="29" t="s">
        <v>414</v>
      </c>
      <c r="E66" s="29" t="s">
        <v>424</v>
      </c>
      <c r="F66" s="29" t="s">
        <v>122</v>
      </c>
      <c r="G66" s="29" t="s">
        <v>175</v>
      </c>
      <c r="H66" s="29" t="s">
        <v>175</v>
      </c>
      <c r="I66" s="29" t="s">
        <v>175</v>
      </c>
      <c r="J66" s="29" t="s">
        <v>182</v>
      </c>
      <c r="K66" s="29" t="s">
        <v>56</v>
      </c>
      <c r="L66" s="29" t="s">
        <v>40</v>
      </c>
      <c r="M66" s="22">
        <v>24575200</v>
      </c>
      <c r="N66" s="22">
        <v>24575200</v>
      </c>
      <c r="O66" s="22">
        <v>24575200</v>
      </c>
      <c r="P66" s="29" t="s">
        <v>416</v>
      </c>
      <c r="Q66" s="29" t="s">
        <v>416</v>
      </c>
      <c r="R66" s="29" t="s">
        <v>165</v>
      </c>
      <c r="S66" s="29" t="s">
        <v>421</v>
      </c>
      <c r="T66" s="29" t="s">
        <v>425</v>
      </c>
      <c r="U66" s="29" t="s">
        <v>177</v>
      </c>
      <c r="V66" s="29" t="s">
        <v>165</v>
      </c>
      <c r="W66" s="29" t="s">
        <v>165</v>
      </c>
      <c r="X66" s="29" t="s">
        <v>165</v>
      </c>
      <c r="Y66" s="30" t="s">
        <v>167</v>
      </c>
      <c r="Z66" s="30" t="s">
        <v>165</v>
      </c>
      <c r="AA66" s="31" t="s">
        <v>426</v>
      </c>
      <c r="AB66" s="32" t="s">
        <v>959</v>
      </c>
      <c r="AC66" s="34"/>
      <c r="AD66" s="34"/>
      <c r="AE66" s="34"/>
      <c r="AF66" s="34"/>
      <c r="AG66" s="34"/>
      <c r="AH66" s="34"/>
      <c r="AI66" s="34"/>
      <c r="AJ66" s="34"/>
      <c r="AK66" s="34"/>
      <c r="AL66" s="34"/>
      <c r="AM66" s="34"/>
      <c r="AN66" s="34"/>
      <c r="AO66" s="34"/>
      <c r="AP66" s="34"/>
      <c r="AQ66" s="34"/>
      <c r="AR66" s="70"/>
    </row>
    <row r="67" spans="1:44" s="62" customFormat="1" ht="72">
      <c r="A67" s="28">
        <v>55</v>
      </c>
      <c r="B67" s="29" t="s">
        <v>427</v>
      </c>
      <c r="C67" s="29" t="s">
        <v>77</v>
      </c>
      <c r="D67" s="29" t="s">
        <v>428</v>
      </c>
      <c r="E67" s="29" t="s">
        <v>429</v>
      </c>
      <c r="F67" s="29" t="s">
        <v>122</v>
      </c>
      <c r="G67" s="29" t="s">
        <v>181</v>
      </c>
      <c r="H67" s="29" t="s">
        <v>208</v>
      </c>
      <c r="I67" s="29" t="s">
        <v>163</v>
      </c>
      <c r="J67" s="29" t="s">
        <v>176</v>
      </c>
      <c r="K67" s="29" t="s">
        <v>790</v>
      </c>
      <c r="L67" s="29" t="s">
        <v>40</v>
      </c>
      <c r="M67" s="22">
        <v>0</v>
      </c>
      <c r="N67" s="22">
        <v>0</v>
      </c>
      <c r="O67" s="22">
        <v>0</v>
      </c>
      <c r="P67" s="29" t="s">
        <v>165</v>
      </c>
      <c r="Q67" s="29" t="s">
        <v>165</v>
      </c>
      <c r="R67" s="29" t="s">
        <v>165</v>
      </c>
      <c r="S67" s="29" t="s">
        <v>165</v>
      </c>
      <c r="T67" s="29" t="s">
        <v>108</v>
      </c>
      <c r="U67" s="29" t="s">
        <v>177</v>
      </c>
      <c r="V67" s="29" t="s">
        <v>165</v>
      </c>
      <c r="W67" s="29" t="s">
        <v>165</v>
      </c>
      <c r="X67" s="29" t="s">
        <v>165</v>
      </c>
      <c r="Y67" s="30" t="s">
        <v>167</v>
      </c>
      <c r="Z67" s="30" t="s">
        <v>165</v>
      </c>
      <c r="AA67" s="31" t="s">
        <v>622</v>
      </c>
      <c r="AB67" s="32" t="s">
        <v>960</v>
      </c>
      <c r="AC67" s="34"/>
      <c r="AD67" s="34"/>
      <c r="AE67" s="34"/>
      <c r="AF67" s="34"/>
      <c r="AG67" s="34"/>
      <c r="AH67" s="34"/>
      <c r="AI67" s="34" t="s">
        <v>431</v>
      </c>
      <c r="AJ67" s="34"/>
      <c r="AK67" s="34" t="s">
        <v>432</v>
      </c>
      <c r="AL67" s="34"/>
      <c r="AM67" s="34"/>
      <c r="AN67" s="34"/>
      <c r="AO67" s="34"/>
      <c r="AP67" s="34"/>
      <c r="AQ67" s="34"/>
      <c r="AR67" s="70"/>
    </row>
    <row r="68" spans="1:44" s="62" customFormat="1" ht="60">
      <c r="A68" s="28">
        <v>56</v>
      </c>
      <c r="B68" s="29">
        <v>80141607</v>
      </c>
      <c r="C68" s="29" t="s">
        <v>77</v>
      </c>
      <c r="D68" s="29" t="s">
        <v>433</v>
      </c>
      <c r="E68" s="29" t="s">
        <v>434</v>
      </c>
      <c r="F68" s="29" t="s">
        <v>122</v>
      </c>
      <c r="G68" s="29" t="s">
        <v>371</v>
      </c>
      <c r="H68" s="29" t="s">
        <v>371</v>
      </c>
      <c r="I68" s="29" t="s">
        <v>435</v>
      </c>
      <c r="J68" s="29" t="s">
        <v>436</v>
      </c>
      <c r="K68" s="29" t="s">
        <v>55</v>
      </c>
      <c r="L68" s="29" t="s">
        <v>40</v>
      </c>
      <c r="M68" s="22">
        <v>650000000</v>
      </c>
      <c r="N68" s="22">
        <v>650000000</v>
      </c>
      <c r="O68" s="22">
        <v>650000000</v>
      </c>
      <c r="P68" s="29" t="s">
        <v>165</v>
      </c>
      <c r="Q68" s="29" t="s">
        <v>165</v>
      </c>
      <c r="R68" s="29" t="s">
        <v>165</v>
      </c>
      <c r="S68" s="29" t="s">
        <v>437</v>
      </c>
      <c r="T68" s="29" t="s">
        <v>438</v>
      </c>
      <c r="U68" s="29" t="s">
        <v>342</v>
      </c>
      <c r="V68" s="29" t="s">
        <v>165</v>
      </c>
      <c r="W68" s="29" t="s">
        <v>165</v>
      </c>
      <c r="X68" s="29" t="s">
        <v>165</v>
      </c>
      <c r="Y68" s="30" t="s">
        <v>199</v>
      </c>
      <c r="Z68" s="30" t="s">
        <v>165</v>
      </c>
      <c r="AA68" s="30" t="s">
        <v>430</v>
      </c>
      <c r="AB68" s="29"/>
      <c r="AC68" s="34"/>
      <c r="AD68" s="34"/>
      <c r="AE68" s="34"/>
      <c r="AF68" s="34"/>
      <c r="AG68" s="34"/>
      <c r="AH68" s="34"/>
      <c r="AI68" s="34" t="s">
        <v>439</v>
      </c>
      <c r="AJ68" s="34"/>
      <c r="AK68" s="34" t="s">
        <v>440</v>
      </c>
      <c r="AL68" s="34"/>
      <c r="AM68" s="34"/>
      <c r="AN68" s="34"/>
      <c r="AO68" s="34"/>
      <c r="AP68" s="34"/>
      <c r="AQ68" s="34"/>
      <c r="AR68" s="70"/>
    </row>
    <row r="69" spans="1:44" s="62" customFormat="1" ht="60">
      <c r="A69" s="28">
        <v>57</v>
      </c>
      <c r="B69" s="29" t="s">
        <v>441</v>
      </c>
      <c r="C69" s="29" t="s">
        <v>77</v>
      </c>
      <c r="D69" s="29" t="s">
        <v>136</v>
      </c>
      <c r="E69" s="29" t="s">
        <v>442</v>
      </c>
      <c r="F69" s="29" t="s">
        <v>122</v>
      </c>
      <c r="G69" s="29" t="s">
        <v>208</v>
      </c>
      <c r="H69" s="29" t="s">
        <v>208</v>
      </c>
      <c r="I69" s="29" t="s">
        <v>186</v>
      </c>
      <c r="J69" s="29" t="s">
        <v>209</v>
      </c>
      <c r="K69" s="29" t="s">
        <v>57</v>
      </c>
      <c r="L69" s="29" t="s">
        <v>40</v>
      </c>
      <c r="M69" s="22">
        <v>0</v>
      </c>
      <c r="N69" s="22">
        <v>0</v>
      </c>
      <c r="O69" s="22">
        <v>0</v>
      </c>
      <c r="P69" s="29" t="s">
        <v>165</v>
      </c>
      <c r="Q69" s="29" t="s">
        <v>165</v>
      </c>
      <c r="R69" s="29" t="s">
        <v>165</v>
      </c>
      <c r="S69" s="29" t="s">
        <v>165</v>
      </c>
      <c r="T69" s="29" t="s">
        <v>108</v>
      </c>
      <c r="U69" s="29" t="s">
        <v>177</v>
      </c>
      <c r="V69" s="29" t="s">
        <v>165</v>
      </c>
      <c r="W69" s="29" t="s">
        <v>165</v>
      </c>
      <c r="X69" s="29" t="s">
        <v>165</v>
      </c>
      <c r="Y69" s="30" t="s">
        <v>167</v>
      </c>
      <c r="Z69" s="30" t="s">
        <v>165</v>
      </c>
      <c r="AA69" s="31" t="s">
        <v>443</v>
      </c>
      <c r="AB69" s="32" t="s">
        <v>444</v>
      </c>
      <c r="AC69" s="34"/>
      <c r="AD69" s="34"/>
      <c r="AE69" s="34"/>
      <c r="AF69" s="34"/>
      <c r="AG69" s="34"/>
      <c r="AH69" s="34"/>
      <c r="AI69" s="34" t="s">
        <v>439</v>
      </c>
      <c r="AJ69" s="34"/>
      <c r="AK69" s="34"/>
      <c r="AL69" s="34"/>
      <c r="AM69" s="34"/>
      <c r="AN69" s="34"/>
      <c r="AO69" s="34"/>
      <c r="AP69" s="34"/>
      <c r="AQ69" s="34"/>
      <c r="AR69" s="70"/>
    </row>
    <row r="70" spans="1:44" s="62" customFormat="1" ht="240">
      <c r="A70" s="28">
        <v>58</v>
      </c>
      <c r="B70" s="29" t="s">
        <v>445</v>
      </c>
      <c r="C70" s="29" t="s">
        <v>77</v>
      </c>
      <c r="D70" s="29" t="s">
        <v>446</v>
      </c>
      <c r="E70" s="29" t="s">
        <v>447</v>
      </c>
      <c r="F70" s="29" t="s">
        <v>122</v>
      </c>
      <c r="G70" s="29" t="s">
        <v>208</v>
      </c>
      <c r="H70" s="29" t="s">
        <v>163</v>
      </c>
      <c r="I70" s="29" t="s">
        <v>186</v>
      </c>
      <c r="J70" s="29" t="s">
        <v>176</v>
      </c>
      <c r="K70" s="29" t="s">
        <v>790</v>
      </c>
      <c r="L70" s="29" t="s">
        <v>40</v>
      </c>
      <c r="M70" s="22">
        <v>48160000</v>
      </c>
      <c r="N70" s="22">
        <v>48160000</v>
      </c>
      <c r="O70" s="22">
        <v>48160000</v>
      </c>
      <c r="P70" s="29" t="s">
        <v>165</v>
      </c>
      <c r="Q70" s="29" t="s">
        <v>165</v>
      </c>
      <c r="R70" s="29" t="s">
        <v>165</v>
      </c>
      <c r="S70" s="29" t="s">
        <v>288</v>
      </c>
      <c r="T70" s="29" t="s">
        <v>107</v>
      </c>
      <c r="U70" s="29" t="s">
        <v>177</v>
      </c>
      <c r="V70" s="29" t="s">
        <v>165</v>
      </c>
      <c r="W70" s="29" t="s">
        <v>165</v>
      </c>
      <c r="X70" s="29" t="s">
        <v>165</v>
      </c>
      <c r="Y70" s="30" t="s">
        <v>167</v>
      </c>
      <c r="Z70" s="30" t="s">
        <v>165</v>
      </c>
      <c r="AA70" s="31" t="s">
        <v>448</v>
      </c>
      <c r="AB70" s="32" t="s">
        <v>449</v>
      </c>
      <c r="AC70" s="34"/>
      <c r="AD70" s="34"/>
      <c r="AE70" s="34"/>
      <c r="AF70" s="34"/>
      <c r="AG70" s="34"/>
      <c r="AH70" s="34"/>
      <c r="AI70" s="34" t="s">
        <v>439</v>
      </c>
      <c r="AJ70" s="34" t="s">
        <v>450</v>
      </c>
      <c r="AK70" s="34"/>
      <c r="AL70" s="34" t="s">
        <v>451</v>
      </c>
      <c r="AM70" s="34"/>
      <c r="AN70" s="34"/>
      <c r="AO70" s="34"/>
      <c r="AP70" s="34"/>
      <c r="AQ70" s="34"/>
      <c r="AR70" s="70"/>
    </row>
    <row r="71" spans="1:44" s="62" customFormat="1" ht="78" customHeight="1">
      <c r="A71" s="28">
        <v>59</v>
      </c>
      <c r="B71" s="29">
        <v>80111501</v>
      </c>
      <c r="C71" s="29" t="s">
        <v>78</v>
      </c>
      <c r="D71" s="29" t="s">
        <v>140</v>
      </c>
      <c r="E71" s="29" t="s">
        <v>452</v>
      </c>
      <c r="F71" s="29" t="s">
        <v>122</v>
      </c>
      <c r="G71" s="29" t="s">
        <v>181</v>
      </c>
      <c r="H71" s="29" t="s">
        <v>175</v>
      </c>
      <c r="I71" s="29" t="s">
        <v>208</v>
      </c>
      <c r="J71" s="29" t="s">
        <v>258</v>
      </c>
      <c r="K71" s="29" t="s">
        <v>56</v>
      </c>
      <c r="L71" s="29" t="s">
        <v>40</v>
      </c>
      <c r="M71" s="22">
        <v>10816000</v>
      </c>
      <c r="N71" s="22">
        <v>10816000</v>
      </c>
      <c r="O71" s="22">
        <v>10816000</v>
      </c>
      <c r="P71" s="29" t="s">
        <v>267</v>
      </c>
      <c r="Q71" s="29" t="s">
        <v>268</v>
      </c>
      <c r="R71" s="29" t="s">
        <v>453</v>
      </c>
      <c r="S71" s="29" t="s">
        <v>288</v>
      </c>
      <c r="T71" s="29" t="s">
        <v>109</v>
      </c>
      <c r="U71" s="29" t="s">
        <v>177</v>
      </c>
      <c r="V71" s="29" t="s">
        <v>197</v>
      </c>
      <c r="W71" s="29" t="s">
        <v>263</v>
      </c>
      <c r="X71" s="29" t="s">
        <v>198</v>
      </c>
      <c r="Y71" s="30" t="s">
        <v>167</v>
      </c>
      <c r="Z71" s="30" t="s">
        <v>165</v>
      </c>
      <c r="AA71" s="31" t="s">
        <v>454</v>
      </c>
      <c r="AB71" s="32" t="s">
        <v>961</v>
      </c>
      <c r="AC71" s="34"/>
      <c r="AD71" s="34"/>
      <c r="AE71" s="34"/>
      <c r="AF71" s="34"/>
      <c r="AG71" s="34"/>
      <c r="AH71" s="34"/>
      <c r="AI71" s="34" t="s">
        <v>455</v>
      </c>
      <c r="AJ71" s="34"/>
      <c r="AK71" s="34"/>
      <c r="AL71" s="34"/>
      <c r="AM71" s="34"/>
      <c r="AN71" s="34"/>
      <c r="AO71" s="34"/>
      <c r="AP71" s="34"/>
      <c r="AQ71" s="34"/>
      <c r="AR71" s="70"/>
    </row>
    <row r="72" spans="1:44" s="62" customFormat="1" ht="78.75" customHeight="1">
      <c r="A72" s="28">
        <v>60</v>
      </c>
      <c r="B72" s="29">
        <v>80111501</v>
      </c>
      <c r="C72" s="29" t="s">
        <v>78</v>
      </c>
      <c r="D72" s="29" t="s">
        <v>140</v>
      </c>
      <c r="E72" s="29" t="s">
        <v>456</v>
      </c>
      <c r="F72" s="29" t="s">
        <v>122</v>
      </c>
      <c r="G72" s="29" t="s">
        <v>208</v>
      </c>
      <c r="H72" s="29" t="s">
        <v>208</v>
      </c>
      <c r="I72" s="29" t="s">
        <v>407</v>
      </c>
      <c r="J72" s="29" t="s">
        <v>258</v>
      </c>
      <c r="K72" s="29" t="s">
        <v>56</v>
      </c>
      <c r="L72" s="29" t="s">
        <v>40</v>
      </c>
      <c r="M72" s="22">
        <v>10816000</v>
      </c>
      <c r="N72" s="22">
        <v>10816000</v>
      </c>
      <c r="O72" s="22">
        <v>10816000</v>
      </c>
      <c r="P72" s="29" t="s">
        <v>267</v>
      </c>
      <c r="Q72" s="29" t="s">
        <v>268</v>
      </c>
      <c r="R72" s="29" t="s">
        <v>453</v>
      </c>
      <c r="S72" s="29" t="s">
        <v>288</v>
      </c>
      <c r="T72" s="29" t="s">
        <v>109</v>
      </c>
      <c r="U72" s="29" t="s">
        <v>177</v>
      </c>
      <c r="V72" s="29" t="s">
        <v>197</v>
      </c>
      <c r="W72" s="29" t="s">
        <v>263</v>
      </c>
      <c r="X72" s="29" t="s">
        <v>198</v>
      </c>
      <c r="Y72" s="30" t="s">
        <v>167</v>
      </c>
      <c r="Z72" s="30" t="s">
        <v>165</v>
      </c>
      <c r="AA72" s="31" t="s">
        <v>457</v>
      </c>
      <c r="AB72" s="32" t="s">
        <v>962</v>
      </c>
      <c r="AC72" s="34"/>
      <c r="AD72" s="34"/>
      <c r="AE72" s="34"/>
      <c r="AF72" s="34"/>
      <c r="AG72" s="34"/>
      <c r="AH72" s="34"/>
      <c r="AI72" s="34"/>
      <c r="AJ72" s="34" t="s">
        <v>458</v>
      </c>
      <c r="AK72" s="34"/>
      <c r="AL72" s="34"/>
      <c r="AM72" s="34"/>
      <c r="AN72" s="34"/>
      <c r="AO72" s="34"/>
      <c r="AP72" s="34"/>
      <c r="AQ72" s="34"/>
      <c r="AR72" s="70"/>
    </row>
    <row r="73" spans="1:44" s="62" customFormat="1" ht="50.25" customHeight="1">
      <c r="A73" s="28">
        <v>61</v>
      </c>
      <c r="B73" s="29">
        <v>80111501</v>
      </c>
      <c r="C73" s="29" t="s">
        <v>78</v>
      </c>
      <c r="D73" s="29" t="s">
        <v>140</v>
      </c>
      <c r="E73" s="29" t="s">
        <v>459</v>
      </c>
      <c r="F73" s="29" t="s">
        <v>122</v>
      </c>
      <c r="G73" s="29" t="s">
        <v>175</v>
      </c>
      <c r="H73" s="29" t="s">
        <v>175</v>
      </c>
      <c r="I73" s="29" t="s">
        <v>208</v>
      </c>
      <c r="J73" s="29" t="s">
        <v>258</v>
      </c>
      <c r="K73" s="29" t="s">
        <v>56</v>
      </c>
      <c r="L73" s="29" t="s">
        <v>40</v>
      </c>
      <c r="M73" s="22">
        <v>13520000</v>
      </c>
      <c r="N73" s="22">
        <v>13520000</v>
      </c>
      <c r="O73" s="22">
        <v>13520000</v>
      </c>
      <c r="P73" s="29" t="s">
        <v>267</v>
      </c>
      <c r="Q73" s="29" t="s">
        <v>268</v>
      </c>
      <c r="R73" s="29" t="s">
        <v>302</v>
      </c>
      <c r="S73" s="29" t="s">
        <v>288</v>
      </c>
      <c r="T73" s="29" t="s">
        <v>67</v>
      </c>
      <c r="U73" s="29" t="s">
        <v>177</v>
      </c>
      <c r="V73" s="29" t="s">
        <v>197</v>
      </c>
      <c r="W73" s="29" t="s">
        <v>263</v>
      </c>
      <c r="X73" s="29" t="s">
        <v>198</v>
      </c>
      <c r="Y73" s="30" t="s">
        <v>167</v>
      </c>
      <c r="Z73" s="30" t="s">
        <v>165</v>
      </c>
      <c r="AA73" s="31" t="s">
        <v>460</v>
      </c>
      <c r="AB73" s="32" t="s">
        <v>963</v>
      </c>
      <c r="AC73" s="34"/>
      <c r="AD73" s="34"/>
      <c r="AE73" s="34" t="s">
        <v>461</v>
      </c>
      <c r="AF73" s="34"/>
      <c r="AG73" s="34"/>
      <c r="AH73" s="34"/>
      <c r="AI73" s="34" t="s">
        <v>455</v>
      </c>
      <c r="AJ73" s="34"/>
      <c r="AK73" s="34"/>
      <c r="AL73" s="34"/>
      <c r="AM73" s="34"/>
      <c r="AN73" s="34"/>
      <c r="AO73" s="34"/>
      <c r="AP73" s="34"/>
      <c r="AQ73" s="34"/>
      <c r="AR73" s="70"/>
    </row>
    <row r="74" spans="1:44" s="62" customFormat="1" ht="47.25" customHeight="1">
      <c r="A74" s="28">
        <v>62</v>
      </c>
      <c r="B74" s="29">
        <v>80111501</v>
      </c>
      <c r="C74" s="29" t="s">
        <v>78</v>
      </c>
      <c r="D74" s="29" t="s">
        <v>140</v>
      </c>
      <c r="E74" s="29" t="s">
        <v>462</v>
      </c>
      <c r="F74" s="29" t="s">
        <v>122</v>
      </c>
      <c r="G74" s="29" t="s">
        <v>175</v>
      </c>
      <c r="H74" s="29" t="s">
        <v>175</v>
      </c>
      <c r="I74" s="29" t="s">
        <v>208</v>
      </c>
      <c r="J74" s="29" t="s">
        <v>258</v>
      </c>
      <c r="K74" s="29" t="s">
        <v>56</v>
      </c>
      <c r="L74" s="29" t="s">
        <v>40</v>
      </c>
      <c r="M74" s="22">
        <v>29744000</v>
      </c>
      <c r="N74" s="22">
        <v>29744000</v>
      </c>
      <c r="O74" s="22">
        <v>29744000</v>
      </c>
      <c r="P74" s="29" t="s">
        <v>267</v>
      </c>
      <c r="Q74" s="29" t="s">
        <v>268</v>
      </c>
      <c r="R74" s="29" t="s">
        <v>453</v>
      </c>
      <c r="S74" s="29" t="s">
        <v>288</v>
      </c>
      <c r="T74" s="29" t="s">
        <v>109</v>
      </c>
      <c r="U74" s="29" t="s">
        <v>177</v>
      </c>
      <c r="V74" s="29" t="s">
        <v>197</v>
      </c>
      <c r="W74" s="29" t="s">
        <v>263</v>
      </c>
      <c r="X74" s="29" t="s">
        <v>198</v>
      </c>
      <c r="Y74" s="30" t="s">
        <v>167</v>
      </c>
      <c r="Z74" s="30" t="s">
        <v>165</v>
      </c>
      <c r="AA74" s="31" t="s">
        <v>463</v>
      </c>
      <c r="AB74" s="32" t="s">
        <v>964</v>
      </c>
      <c r="AC74" s="34"/>
      <c r="AD74" s="34"/>
      <c r="AE74" s="34"/>
      <c r="AF74" s="34"/>
      <c r="AG74" s="34"/>
      <c r="AH74" s="34"/>
      <c r="AI74" s="34"/>
      <c r="AJ74" s="34"/>
      <c r="AK74" s="34"/>
      <c r="AL74" s="34"/>
      <c r="AM74" s="34"/>
      <c r="AN74" s="34"/>
      <c r="AO74" s="34"/>
      <c r="AP74" s="34"/>
      <c r="AQ74" s="34"/>
      <c r="AR74" s="70"/>
    </row>
    <row r="75" spans="1:44" s="62" customFormat="1" ht="59.25" customHeight="1">
      <c r="A75" s="28">
        <v>63</v>
      </c>
      <c r="B75" s="29">
        <v>80111501</v>
      </c>
      <c r="C75" s="29" t="s">
        <v>78</v>
      </c>
      <c r="D75" s="29" t="s">
        <v>140</v>
      </c>
      <c r="E75" s="29" t="s">
        <v>464</v>
      </c>
      <c r="F75" s="29" t="s">
        <v>122</v>
      </c>
      <c r="G75" s="29" t="s">
        <v>181</v>
      </c>
      <c r="H75" s="29" t="s">
        <v>175</v>
      </c>
      <c r="I75" s="29" t="s">
        <v>175</v>
      </c>
      <c r="J75" s="29" t="s">
        <v>258</v>
      </c>
      <c r="K75" s="29" t="s">
        <v>56</v>
      </c>
      <c r="L75" s="29" t="s">
        <v>40</v>
      </c>
      <c r="M75" s="22">
        <v>26000000</v>
      </c>
      <c r="N75" s="22">
        <v>26000000</v>
      </c>
      <c r="O75" s="22">
        <v>26000000</v>
      </c>
      <c r="P75" s="29" t="s">
        <v>267</v>
      </c>
      <c r="Q75" s="29" t="s">
        <v>268</v>
      </c>
      <c r="R75" s="29" t="s">
        <v>276</v>
      </c>
      <c r="S75" s="29" t="s">
        <v>288</v>
      </c>
      <c r="T75" s="29" t="s">
        <v>112</v>
      </c>
      <c r="U75" s="29" t="s">
        <v>183</v>
      </c>
      <c r="V75" s="29" t="s">
        <v>197</v>
      </c>
      <c r="W75" s="29" t="s">
        <v>263</v>
      </c>
      <c r="X75" s="29" t="s">
        <v>198</v>
      </c>
      <c r="Y75" s="30" t="s">
        <v>167</v>
      </c>
      <c r="Z75" s="30" t="s">
        <v>165</v>
      </c>
      <c r="AA75" s="31" t="s">
        <v>465</v>
      </c>
      <c r="AB75" s="32" t="s">
        <v>965</v>
      </c>
      <c r="AC75" s="34"/>
      <c r="AD75" s="34"/>
      <c r="AE75" s="34"/>
      <c r="AF75" s="34"/>
      <c r="AG75" s="34"/>
      <c r="AH75" s="34"/>
      <c r="AI75" s="34"/>
      <c r="AJ75" s="34"/>
      <c r="AK75" s="34"/>
      <c r="AL75" s="34"/>
      <c r="AM75" s="34"/>
      <c r="AN75" s="34"/>
      <c r="AO75" s="34"/>
      <c r="AP75" s="34"/>
      <c r="AQ75" s="34"/>
      <c r="AR75" s="70"/>
    </row>
    <row r="76" spans="1:44" s="62" customFormat="1" ht="121.5" customHeight="1">
      <c r="A76" s="28">
        <v>64</v>
      </c>
      <c r="B76" s="29" t="s">
        <v>466</v>
      </c>
      <c r="C76" s="29" t="s">
        <v>78</v>
      </c>
      <c r="D76" s="29" t="s">
        <v>140</v>
      </c>
      <c r="E76" s="29" t="s">
        <v>467</v>
      </c>
      <c r="F76" s="29" t="s">
        <v>122</v>
      </c>
      <c r="G76" s="29" t="s">
        <v>208</v>
      </c>
      <c r="H76" s="29" t="s">
        <v>208</v>
      </c>
      <c r="I76" s="29" t="s">
        <v>163</v>
      </c>
      <c r="J76" s="29" t="s">
        <v>292</v>
      </c>
      <c r="K76" s="29" t="s">
        <v>790</v>
      </c>
      <c r="L76" s="29" t="s">
        <v>40</v>
      </c>
      <c r="M76" s="22">
        <v>35000000</v>
      </c>
      <c r="N76" s="22">
        <v>35000000</v>
      </c>
      <c r="O76" s="22">
        <v>34999000</v>
      </c>
      <c r="P76" s="29" t="s">
        <v>468</v>
      </c>
      <c r="Q76" s="29" t="s">
        <v>469</v>
      </c>
      <c r="R76" s="29" t="s">
        <v>470</v>
      </c>
      <c r="S76" s="29" t="s">
        <v>213</v>
      </c>
      <c r="T76" s="29" t="s">
        <v>110</v>
      </c>
      <c r="U76" s="29" t="s">
        <v>196</v>
      </c>
      <c r="V76" s="29" t="s">
        <v>197</v>
      </c>
      <c r="W76" s="29" t="s">
        <v>263</v>
      </c>
      <c r="X76" s="29" t="s">
        <v>198</v>
      </c>
      <c r="Y76" s="30" t="s">
        <v>167</v>
      </c>
      <c r="Z76" s="30" t="s">
        <v>165</v>
      </c>
      <c r="AA76" s="31" t="s">
        <v>309</v>
      </c>
      <c r="AB76" s="32" t="s">
        <v>471</v>
      </c>
      <c r="AC76" s="34"/>
      <c r="AD76" s="34"/>
      <c r="AE76" s="34"/>
      <c r="AF76" s="34"/>
      <c r="AG76" s="34"/>
      <c r="AH76" s="34"/>
      <c r="AI76" s="34" t="s">
        <v>439</v>
      </c>
      <c r="AJ76" s="34"/>
      <c r="AK76" s="34"/>
      <c r="AL76" s="34"/>
      <c r="AM76" s="34"/>
      <c r="AN76" s="34"/>
      <c r="AO76" s="34"/>
      <c r="AP76" s="34" t="s">
        <v>472</v>
      </c>
      <c r="AQ76" s="34"/>
      <c r="AR76" s="70"/>
    </row>
    <row r="77" spans="1:44" s="61" customFormat="1" ht="205.5" customHeight="1">
      <c r="A77" s="33">
        <v>65</v>
      </c>
      <c r="B77" s="34" t="s">
        <v>427</v>
      </c>
      <c r="C77" s="34" t="s">
        <v>78</v>
      </c>
      <c r="D77" s="34" t="s">
        <v>791</v>
      </c>
      <c r="E77" s="34" t="s">
        <v>473</v>
      </c>
      <c r="F77" s="34" t="s">
        <v>122</v>
      </c>
      <c r="G77" s="34" t="s">
        <v>385</v>
      </c>
      <c r="H77" s="34" t="s">
        <v>385</v>
      </c>
      <c r="I77" s="34" t="s">
        <v>435</v>
      </c>
      <c r="J77" s="34" t="s">
        <v>292</v>
      </c>
      <c r="K77" s="34" t="s">
        <v>790</v>
      </c>
      <c r="L77" s="34" t="s">
        <v>40</v>
      </c>
      <c r="M77" s="35">
        <v>40000000</v>
      </c>
      <c r="N77" s="35">
        <v>40000000</v>
      </c>
      <c r="O77" s="35">
        <v>40000000</v>
      </c>
      <c r="P77" s="34" t="s">
        <v>474</v>
      </c>
      <c r="Q77" s="34" t="s">
        <v>897</v>
      </c>
      <c r="R77" s="34" t="s">
        <v>898</v>
      </c>
      <c r="S77" s="34" t="s">
        <v>272</v>
      </c>
      <c r="T77" s="34" t="s">
        <v>108</v>
      </c>
      <c r="U77" s="34" t="s">
        <v>177</v>
      </c>
      <c r="V77" s="34" t="s">
        <v>475</v>
      </c>
      <c r="W77" s="34" t="s">
        <v>476</v>
      </c>
      <c r="X77" s="34" t="s">
        <v>477</v>
      </c>
      <c r="Y77" s="36" t="s">
        <v>167</v>
      </c>
      <c r="Z77" s="36" t="s">
        <v>165</v>
      </c>
      <c r="AA77" s="30" t="s">
        <v>951</v>
      </c>
      <c r="AB77" s="29" t="s">
        <v>950</v>
      </c>
      <c r="AC77" s="34"/>
      <c r="AD77" s="34"/>
      <c r="AE77" s="34"/>
      <c r="AF77" s="34"/>
      <c r="AG77" s="34"/>
      <c r="AH77" s="34"/>
      <c r="AI77" s="34" t="s">
        <v>439</v>
      </c>
      <c r="AJ77" s="34"/>
      <c r="AK77" s="34" t="s">
        <v>478</v>
      </c>
      <c r="AL77" s="34" t="s">
        <v>479</v>
      </c>
      <c r="AM77" s="34" t="s">
        <v>480</v>
      </c>
      <c r="AN77" s="34"/>
      <c r="AO77" s="34"/>
      <c r="AP77" s="34" t="s">
        <v>797</v>
      </c>
      <c r="AQ77" s="34"/>
      <c r="AR77" s="71"/>
    </row>
    <row r="78" spans="1:44" s="62" customFormat="1" ht="84">
      <c r="A78" s="28">
        <v>66</v>
      </c>
      <c r="B78" s="29">
        <v>82101603</v>
      </c>
      <c r="C78" s="29" t="s">
        <v>78</v>
      </c>
      <c r="D78" s="29" t="s">
        <v>141</v>
      </c>
      <c r="E78" s="29" t="s">
        <v>481</v>
      </c>
      <c r="F78" s="29" t="s">
        <v>122</v>
      </c>
      <c r="G78" s="29" t="s">
        <v>175</v>
      </c>
      <c r="H78" s="29" t="s">
        <v>175</v>
      </c>
      <c r="I78" s="29" t="s">
        <v>208</v>
      </c>
      <c r="J78" s="29" t="s">
        <v>394</v>
      </c>
      <c r="K78" s="29" t="s">
        <v>56</v>
      </c>
      <c r="L78" s="29" t="s">
        <v>40</v>
      </c>
      <c r="M78" s="22">
        <v>26000000</v>
      </c>
      <c r="N78" s="22">
        <v>26000000</v>
      </c>
      <c r="O78" s="22">
        <v>26000000</v>
      </c>
      <c r="P78" s="29" t="s">
        <v>352</v>
      </c>
      <c r="Q78" s="29" t="s">
        <v>353</v>
      </c>
      <c r="R78" s="29" t="s">
        <v>482</v>
      </c>
      <c r="S78" s="29" t="s">
        <v>483</v>
      </c>
      <c r="T78" s="29" t="s">
        <v>103</v>
      </c>
      <c r="U78" s="29" t="s">
        <v>342</v>
      </c>
      <c r="V78" s="29" t="s">
        <v>197</v>
      </c>
      <c r="W78" s="29" t="s">
        <v>263</v>
      </c>
      <c r="X78" s="29" t="s">
        <v>198</v>
      </c>
      <c r="Y78" s="30" t="s">
        <v>199</v>
      </c>
      <c r="Z78" s="30" t="s">
        <v>165</v>
      </c>
      <c r="AA78" s="31" t="s">
        <v>484</v>
      </c>
      <c r="AB78" s="32" t="s">
        <v>966</v>
      </c>
      <c r="AC78" s="34"/>
      <c r="AD78" s="34"/>
      <c r="AE78" s="34" t="s">
        <v>485</v>
      </c>
      <c r="AF78" s="34" t="s">
        <v>273</v>
      </c>
      <c r="AG78" s="34"/>
      <c r="AH78" s="34"/>
      <c r="AI78" s="34"/>
      <c r="AJ78" s="34"/>
      <c r="AK78" s="34"/>
      <c r="AL78" s="34"/>
      <c r="AM78" s="34" t="s">
        <v>285</v>
      </c>
      <c r="AN78" s="34"/>
      <c r="AO78" s="34"/>
      <c r="AP78" s="34"/>
      <c r="AQ78" s="34"/>
      <c r="AR78" s="70"/>
    </row>
    <row r="79" spans="1:44" s="62" customFormat="1" ht="84">
      <c r="A79" s="28">
        <v>67</v>
      </c>
      <c r="B79" s="29">
        <v>85101604</v>
      </c>
      <c r="C79" s="29" t="s">
        <v>78</v>
      </c>
      <c r="D79" s="29" t="s">
        <v>141</v>
      </c>
      <c r="E79" s="29" t="s">
        <v>486</v>
      </c>
      <c r="F79" s="29" t="s">
        <v>122</v>
      </c>
      <c r="G79" s="29" t="s">
        <v>208</v>
      </c>
      <c r="H79" s="29" t="s">
        <v>208</v>
      </c>
      <c r="I79" s="29" t="s">
        <v>163</v>
      </c>
      <c r="J79" s="29" t="s">
        <v>550</v>
      </c>
      <c r="K79" s="29" t="s">
        <v>54</v>
      </c>
      <c r="L79" s="29" t="s">
        <v>40</v>
      </c>
      <c r="M79" s="22">
        <v>0</v>
      </c>
      <c r="N79" s="22">
        <v>0</v>
      </c>
      <c r="O79" s="22">
        <v>0</v>
      </c>
      <c r="P79" s="29" t="s">
        <v>352</v>
      </c>
      <c r="Q79" s="29" t="s">
        <v>353</v>
      </c>
      <c r="R79" s="29" t="s">
        <v>354</v>
      </c>
      <c r="S79" s="29" t="s">
        <v>355</v>
      </c>
      <c r="T79" s="29" t="s">
        <v>341</v>
      </c>
      <c r="U79" s="29" t="s">
        <v>342</v>
      </c>
      <c r="V79" s="29" t="s">
        <v>197</v>
      </c>
      <c r="W79" s="29" t="s">
        <v>263</v>
      </c>
      <c r="X79" s="29" t="s">
        <v>198</v>
      </c>
      <c r="Y79" s="30" t="s">
        <v>199</v>
      </c>
      <c r="Z79" s="30" t="s">
        <v>165</v>
      </c>
      <c r="AA79" s="31" t="s">
        <v>487</v>
      </c>
      <c r="AB79" s="32" t="s">
        <v>967</v>
      </c>
      <c r="AC79" s="34"/>
      <c r="AD79" s="34"/>
      <c r="AE79" s="34"/>
      <c r="AF79" s="34"/>
      <c r="AG79" s="34"/>
      <c r="AH79" s="34"/>
      <c r="AI79" s="34" t="s">
        <v>170</v>
      </c>
      <c r="AJ79" s="34"/>
      <c r="AK79" s="34" t="s">
        <v>488</v>
      </c>
      <c r="AL79" s="34"/>
      <c r="AM79" s="34"/>
      <c r="AN79" s="34"/>
      <c r="AO79" s="34"/>
      <c r="AP79" s="34"/>
      <c r="AQ79" s="34"/>
      <c r="AR79" s="70"/>
    </row>
    <row r="80" spans="1:44" s="62" customFormat="1" ht="96">
      <c r="A80" s="28">
        <v>68</v>
      </c>
      <c r="B80" s="29">
        <v>80111501</v>
      </c>
      <c r="C80" s="29" t="s">
        <v>78</v>
      </c>
      <c r="D80" s="29" t="s">
        <v>141</v>
      </c>
      <c r="E80" s="29" t="s">
        <v>489</v>
      </c>
      <c r="F80" s="29" t="s">
        <v>122</v>
      </c>
      <c r="G80" s="29" t="s">
        <v>181</v>
      </c>
      <c r="H80" s="29" t="s">
        <v>175</v>
      </c>
      <c r="I80" s="29" t="s">
        <v>175</v>
      </c>
      <c r="J80" s="29" t="s">
        <v>394</v>
      </c>
      <c r="K80" s="29" t="s">
        <v>56</v>
      </c>
      <c r="L80" s="29" t="s">
        <v>40</v>
      </c>
      <c r="M80" s="22">
        <v>25000000</v>
      </c>
      <c r="N80" s="22">
        <v>25000000</v>
      </c>
      <c r="O80" s="22">
        <v>25000000</v>
      </c>
      <c r="P80" s="29" t="s">
        <v>210</v>
      </c>
      <c r="Q80" s="29" t="s">
        <v>211</v>
      </c>
      <c r="R80" s="29" t="s">
        <v>348</v>
      </c>
      <c r="S80" s="29" t="s">
        <v>349</v>
      </c>
      <c r="T80" s="29" t="s">
        <v>341</v>
      </c>
      <c r="U80" s="29" t="s">
        <v>342</v>
      </c>
      <c r="V80" s="29" t="s">
        <v>197</v>
      </c>
      <c r="W80" s="29" t="s">
        <v>263</v>
      </c>
      <c r="X80" s="29" t="s">
        <v>198</v>
      </c>
      <c r="Y80" s="30" t="s">
        <v>199</v>
      </c>
      <c r="Z80" s="30" t="s">
        <v>165</v>
      </c>
      <c r="AA80" s="31" t="s">
        <v>490</v>
      </c>
      <c r="AB80" s="32" t="s">
        <v>968</v>
      </c>
      <c r="AC80" s="34"/>
      <c r="AD80" s="34"/>
      <c r="AE80" s="34"/>
      <c r="AF80" s="34"/>
      <c r="AG80" s="34"/>
      <c r="AH80" s="34"/>
      <c r="AI80" s="34"/>
      <c r="AJ80" s="34"/>
      <c r="AK80" s="34"/>
      <c r="AL80" s="34"/>
      <c r="AM80" s="34"/>
      <c r="AN80" s="34"/>
      <c r="AO80" s="34"/>
      <c r="AP80" s="34"/>
      <c r="AQ80" s="34"/>
      <c r="AR80" s="70"/>
    </row>
    <row r="81" spans="1:44" s="62" customFormat="1" ht="132">
      <c r="A81" s="28">
        <v>69</v>
      </c>
      <c r="B81" s="29" t="s">
        <v>491</v>
      </c>
      <c r="C81" s="29" t="s">
        <v>77</v>
      </c>
      <c r="D81" s="29" t="s">
        <v>492</v>
      </c>
      <c r="E81" s="29" t="s">
        <v>493</v>
      </c>
      <c r="F81" s="29" t="s">
        <v>122</v>
      </c>
      <c r="G81" s="29" t="s">
        <v>208</v>
      </c>
      <c r="H81" s="29" t="s">
        <v>208</v>
      </c>
      <c r="I81" s="29" t="s">
        <v>163</v>
      </c>
      <c r="J81" s="29" t="s">
        <v>176</v>
      </c>
      <c r="K81" s="29" t="s">
        <v>54</v>
      </c>
      <c r="L81" s="29" t="s">
        <v>40</v>
      </c>
      <c r="M81" s="22">
        <v>16113000</v>
      </c>
      <c r="N81" s="22">
        <v>16113000</v>
      </c>
      <c r="O81" s="22">
        <v>16113000</v>
      </c>
      <c r="P81" s="29" t="s">
        <v>165</v>
      </c>
      <c r="Q81" s="29" t="s">
        <v>165</v>
      </c>
      <c r="R81" s="29" t="s">
        <v>165</v>
      </c>
      <c r="S81" s="29" t="s">
        <v>165</v>
      </c>
      <c r="T81" s="29" t="s">
        <v>108</v>
      </c>
      <c r="U81" s="29" t="s">
        <v>177</v>
      </c>
      <c r="V81" s="29" t="s">
        <v>165</v>
      </c>
      <c r="W81" s="29" t="s">
        <v>165</v>
      </c>
      <c r="X81" s="29" t="s">
        <v>165</v>
      </c>
      <c r="Y81" s="30" t="s">
        <v>167</v>
      </c>
      <c r="Z81" s="30" t="s">
        <v>165</v>
      </c>
      <c r="AA81" s="31" t="s">
        <v>494</v>
      </c>
      <c r="AB81" s="32" t="s">
        <v>495</v>
      </c>
      <c r="AC81" s="34"/>
      <c r="AD81" s="34"/>
      <c r="AE81" s="34"/>
      <c r="AF81" s="34"/>
      <c r="AG81" s="34"/>
      <c r="AH81" s="34"/>
      <c r="AI81" s="34"/>
      <c r="AJ81" s="34"/>
      <c r="AK81" s="34"/>
      <c r="AL81" s="34"/>
      <c r="AM81" s="34"/>
      <c r="AN81" s="34"/>
      <c r="AO81" s="34"/>
      <c r="AP81" s="34"/>
      <c r="AQ81" s="34"/>
      <c r="AR81" s="70"/>
    </row>
    <row r="82" spans="1:44" s="62" customFormat="1" ht="192.75" customHeight="1">
      <c r="A82" s="28">
        <v>70</v>
      </c>
      <c r="B82" s="29">
        <v>46191601</v>
      </c>
      <c r="C82" s="29" t="s">
        <v>77</v>
      </c>
      <c r="D82" s="29" t="s">
        <v>496</v>
      </c>
      <c r="E82" s="29" t="s">
        <v>497</v>
      </c>
      <c r="F82" s="29" t="s">
        <v>122</v>
      </c>
      <c r="G82" s="29" t="s">
        <v>208</v>
      </c>
      <c r="H82" s="29" t="s">
        <v>208</v>
      </c>
      <c r="I82" s="29" t="s">
        <v>163</v>
      </c>
      <c r="J82" s="29" t="s">
        <v>209</v>
      </c>
      <c r="K82" s="29" t="s">
        <v>54</v>
      </c>
      <c r="L82" s="29" t="s">
        <v>40</v>
      </c>
      <c r="M82" s="22">
        <v>2000000</v>
      </c>
      <c r="N82" s="22">
        <v>2000000</v>
      </c>
      <c r="O82" s="23">
        <v>1363900</v>
      </c>
      <c r="P82" s="29" t="s">
        <v>165</v>
      </c>
      <c r="Q82" s="29" t="s">
        <v>165</v>
      </c>
      <c r="R82" s="29" t="s">
        <v>165</v>
      </c>
      <c r="S82" s="29" t="s">
        <v>165</v>
      </c>
      <c r="T82" s="29" t="s">
        <v>108</v>
      </c>
      <c r="U82" s="29" t="s">
        <v>177</v>
      </c>
      <c r="V82" s="29" t="s">
        <v>165</v>
      </c>
      <c r="W82" s="29" t="s">
        <v>165</v>
      </c>
      <c r="X82" s="29" t="s">
        <v>165</v>
      </c>
      <c r="Y82" s="30" t="s">
        <v>167</v>
      </c>
      <c r="Z82" s="30" t="s">
        <v>165</v>
      </c>
      <c r="AA82" s="31" t="s">
        <v>498</v>
      </c>
      <c r="AB82" s="32" t="s">
        <v>499</v>
      </c>
      <c r="AC82" s="34"/>
      <c r="AD82" s="34"/>
      <c r="AE82" s="34"/>
      <c r="AF82" s="34"/>
      <c r="AG82" s="34"/>
      <c r="AH82" s="34"/>
      <c r="AI82" s="34"/>
      <c r="AJ82" s="34"/>
      <c r="AK82" s="34"/>
      <c r="AL82" s="34"/>
      <c r="AM82" s="34"/>
      <c r="AN82" s="34"/>
      <c r="AO82" s="34"/>
      <c r="AP82" s="34" t="s">
        <v>500</v>
      </c>
      <c r="AQ82" s="34"/>
      <c r="AR82" s="70"/>
    </row>
    <row r="83" spans="1:44" s="62" customFormat="1" ht="194.25" customHeight="1">
      <c r="A83" s="28">
        <v>71</v>
      </c>
      <c r="B83" s="29" t="s">
        <v>501</v>
      </c>
      <c r="C83" s="29" t="s">
        <v>77</v>
      </c>
      <c r="D83" s="29" t="s">
        <v>502</v>
      </c>
      <c r="E83" s="29" t="s">
        <v>503</v>
      </c>
      <c r="F83" s="29" t="s">
        <v>122</v>
      </c>
      <c r="G83" s="29" t="s">
        <v>175</v>
      </c>
      <c r="H83" s="29" t="s">
        <v>208</v>
      </c>
      <c r="I83" s="29" t="s">
        <v>186</v>
      </c>
      <c r="J83" s="29" t="s">
        <v>209</v>
      </c>
      <c r="K83" s="29" t="s">
        <v>790</v>
      </c>
      <c r="L83" s="29" t="s">
        <v>40</v>
      </c>
      <c r="M83" s="22">
        <v>111908000</v>
      </c>
      <c r="N83" s="22">
        <v>111908000</v>
      </c>
      <c r="O83" s="22">
        <v>111342032</v>
      </c>
      <c r="P83" s="29" t="s">
        <v>165</v>
      </c>
      <c r="Q83" s="29" t="s">
        <v>165</v>
      </c>
      <c r="R83" s="29" t="s">
        <v>165</v>
      </c>
      <c r="S83" s="29" t="s">
        <v>165</v>
      </c>
      <c r="T83" s="29" t="s">
        <v>108</v>
      </c>
      <c r="U83" s="29" t="s">
        <v>177</v>
      </c>
      <c r="V83" s="29" t="s">
        <v>165</v>
      </c>
      <c r="W83" s="29" t="s">
        <v>165</v>
      </c>
      <c r="X83" s="29" t="s">
        <v>165</v>
      </c>
      <c r="Y83" s="30" t="s">
        <v>167</v>
      </c>
      <c r="Z83" s="30" t="s">
        <v>165</v>
      </c>
      <c r="AA83" s="31" t="s">
        <v>504</v>
      </c>
      <c r="AB83" s="32" t="s">
        <v>505</v>
      </c>
      <c r="AC83" s="34"/>
      <c r="AD83" s="34"/>
      <c r="AE83" s="34"/>
      <c r="AF83" s="34"/>
      <c r="AG83" s="34"/>
      <c r="AH83" s="34"/>
      <c r="AI83" s="34"/>
      <c r="AJ83" s="34"/>
      <c r="AK83" s="34"/>
      <c r="AL83" s="34"/>
      <c r="AM83" s="34"/>
      <c r="AN83" s="34"/>
      <c r="AO83" s="34"/>
      <c r="AP83" s="34" t="s">
        <v>506</v>
      </c>
      <c r="AQ83" s="34"/>
      <c r="AR83" s="70"/>
    </row>
    <row r="84" spans="1:44" s="62" customFormat="1" ht="264">
      <c r="A84" s="28">
        <v>72</v>
      </c>
      <c r="B84" s="29" t="s">
        <v>507</v>
      </c>
      <c r="C84" s="29" t="s">
        <v>77</v>
      </c>
      <c r="D84" s="29" t="s">
        <v>508</v>
      </c>
      <c r="E84" s="29" t="s">
        <v>509</v>
      </c>
      <c r="F84" s="29" t="s">
        <v>122</v>
      </c>
      <c r="G84" s="29" t="s">
        <v>163</v>
      </c>
      <c r="H84" s="29" t="s">
        <v>163</v>
      </c>
      <c r="I84" s="29" t="s">
        <v>186</v>
      </c>
      <c r="J84" s="29" t="s">
        <v>224</v>
      </c>
      <c r="K84" s="29" t="s">
        <v>54</v>
      </c>
      <c r="L84" s="29" t="s">
        <v>40</v>
      </c>
      <c r="M84" s="22">
        <v>8115292</v>
      </c>
      <c r="N84" s="22">
        <v>8115292</v>
      </c>
      <c r="O84" s="22">
        <v>6900000</v>
      </c>
      <c r="P84" s="29" t="s">
        <v>165</v>
      </c>
      <c r="Q84" s="29" t="s">
        <v>165</v>
      </c>
      <c r="R84" s="29" t="s">
        <v>165</v>
      </c>
      <c r="S84" s="29" t="s">
        <v>165</v>
      </c>
      <c r="T84" s="29" t="s">
        <v>110</v>
      </c>
      <c r="U84" s="29" t="s">
        <v>196</v>
      </c>
      <c r="V84" s="29" t="s">
        <v>85</v>
      </c>
      <c r="W84" s="29" t="s">
        <v>165</v>
      </c>
      <c r="X84" s="29" t="s">
        <v>216</v>
      </c>
      <c r="Y84" s="30" t="s">
        <v>199</v>
      </c>
      <c r="Z84" s="30"/>
      <c r="AA84" s="31" t="s">
        <v>443</v>
      </c>
      <c r="AB84" s="32" t="s">
        <v>510</v>
      </c>
      <c r="AC84" s="34"/>
      <c r="AD84" s="34"/>
      <c r="AE84" s="34"/>
      <c r="AF84" s="34"/>
      <c r="AG84" s="34"/>
      <c r="AH84" s="34"/>
      <c r="AI84" s="34"/>
      <c r="AJ84" s="34"/>
      <c r="AK84" s="34" t="s">
        <v>511</v>
      </c>
      <c r="AL84" s="34"/>
      <c r="AM84" s="34"/>
      <c r="AN84" s="34"/>
      <c r="AO84" s="34"/>
      <c r="AP84" s="34" t="s">
        <v>512</v>
      </c>
      <c r="AQ84" s="34"/>
      <c r="AR84" s="70"/>
    </row>
    <row r="85" spans="1:44" s="62" customFormat="1" ht="123" customHeight="1">
      <c r="A85" s="28">
        <v>73</v>
      </c>
      <c r="B85" s="29">
        <v>43212201</v>
      </c>
      <c r="C85" s="29" t="s">
        <v>77</v>
      </c>
      <c r="D85" s="29" t="s">
        <v>513</v>
      </c>
      <c r="E85" s="29" t="s">
        <v>514</v>
      </c>
      <c r="F85" s="29" t="s">
        <v>122</v>
      </c>
      <c r="G85" s="29" t="s">
        <v>175</v>
      </c>
      <c r="H85" s="29" t="s">
        <v>208</v>
      </c>
      <c r="I85" s="29" t="s">
        <v>163</v>
      </c>
      <c r="J85" s="29" t="s">
        <v>209</v>
      </c>
      <c r="K85" s="29" t="s">
        <v>54</v>
      </c>
      <c r="L85" s="29" t="s">
        <v>40</v>
      </c>
      <c r="M85" s="22">
        <v>16119000</v>
      </c>
      <c r="N85" s="22">
        <v>16119000</v>
      </c>
      <c r="O85" s="22">
        <v>15980000</v>
      </c>
      <c r="P85" s="29" t="s">
        <v>165</v>
      </c>
      <c r="Q85" s="29" t="s">
        <v>165</v>
      </c>
      <c r="R85" s="29" t="s">
        <v>165</v>
      </c>
      <c r="S85" s="29" t="s">
        <v>165</v>
      </c>
      <c r="T85" s="29" t="s">
        <v>110</v>
      </c>
      <c r="U85" s="29" t="s">
        <v>196</v>
      </c>
      <c r="V85" s="29" t="s">
        <v>85</v>
      </c>
      <c r="W85" s="29" t="s">
        <v>165</v>
      </c>
      <c r="X85" s="29" t="s">
        <v>216</v>
      </c>
      <c r="Y85" s="30" t="s">
        <v>199</v>
      </c>
      <c r="Z85" s="30" t="s">
        <v>165</v>
      </c>
      <c r="AA85" s="31" t="s">
        <v>309</v>
      </c>
      <c r="AB85" s="32" t="s">
        <v>515</v>
      </c>
      <c r="AC85" s="34"/>
      <c r="AD85" s="34"/>
      <c r="AE85" s="34"/>
      <c r="AF85" s="34"/>
      <c r="AG85" s="34"/>
      <c r="AH85" s="34"/>
      <c r="AI85" s="34"/>
      <c r="AJ85" s="34"/>
      <c r="AK85" s="34"/>
      <c r="AL85" s="34"/>
      <c r="AM85" s="34"/>
      <c r="AN85" s="34"/>
      <c r="AO85" s="34"/>
      <c r="AP85" s="34" t="s">
        <v>516</v>
      </c>
      <c r="AQ85" s="34"/>
      <c r="AR85" s="70"/>
    </row>
    <row r="86" spans="1:44" s="62" customFormat="1" ht="72">
      <c r="A86" s="28">
        <v>74</v>
      </c>
      <c r="B86" s="29">
        <v>80111501</v>
      </c>
      <c r="C86" s="29" t="s">
        <v>77</v>
      </c>
      <c r="D86" s="29" t="s">
        <v>414</v>
      </c>
      <c r="E86" s="29" t="s">
        <v>517</v>
      </c>
      <c r="F86" s="29" t="s">
        <v>122</v>
      </c>
      <c r="G86" s="29" t="s">
        <v>385</v>
      </c>
      <c r="H86" s="29" t="s">
        <v>385</v>
      </c>
      <c r="I86" s="29" t="s">
        <v>435</v>
      </c>
      <c r="J86" s="29" t="s">
        <v>292</v>
      </c>
      <c r="K86" s="29" t="s">
        <v>56</v>
      </c>
      <c r="L86" s="29" t="s">
        <v>39</v>
      </c>
      <c r="M86" s="22">
        <v>0</v>
      </c>
      <c r="N86" s="22">
        <v>0</v>
      </c>
      <c r="O86" s="22">
        <v>0</v>
      </c>
      <c r="P86" s="29" t="s">
        <v>416</v>
      </c>
      <c r="Q86" s="29" t="s">
        <v>416</v>
      </c>
      <c r="R86" s="29" t="s">
        <v>165</v>
      </c>
      <c r="S86" s="29" t="s">
        <v>437</v>
      </c>
      <c r="T86" s="29" t="s">
        <v>438</v>
      </c>
      <c r="U86" s="29" t="s">
        <v>342</v>
      </c>
      <c r="V86" s="29" t="s">
        <v>165</v>
      </c>
      <c r="W86" s="29" t="s">
        <v>165</v>
      </c>
      <c r="X86" s="29" t="s">
        <v>165</v>
      </c>
      <c r="Y86" s="30" t="s">
        <v>167</v>
      </c>
      <c r="Z86" s="30" t="s">
        <v>165</v>
      </c>
      <c r="AA86" s="31" t="s">
        <v>622</v>
      </c>
      <c r="AB86" s="32" t="s">
        <v>969</v>
      </c>
      <c r="AC86" s="34"/>
      <c r="AD86" s="34"/>
      <c r="AE86" s="34"/>
      <c r="AF86" s="34"/>
      <c r="AG86" s="34"/>
      <c r="AH86" s="34"/>
      <c r="AI86" s="34"/>
      <c r="AJ86" s="34"/>
      <c r="AK86" s="34" t="s">
        <v>518</v>
      </c>
      <c r="AL86" s="34" t="s">
        <v>192</v>
      </c>
      <c r="AM86" s="34"/>
      <c r="AN86" s="34"/>
      <c r="AO86" s="34"/>
      <c r="AP86" s="34"/>
      <c r="AQ86" s="34"/>
      <c r="AR86" s="70"/>
    </row>
    <row r="87" spans="1:44" s="62" customFormat="1" ht="192">
      <c r="A87" s="28">
        <v>75</v>
      </c>
      <c r="B87" s="29">
        <v>80111501</v>
      </c>
      <c r="C87" s="29" t="s">
        <v>78</v>
      </c>
      <c r="D87" s="29" t="s">
        <v>140</v>
      </c>
      <c r="E87" s="29" t="s">
        <v>519</v>
      </c>
      <c r="F87" s="29" t="s">
        <v>122</v>
      </c>
      <c r="G87" s="29" t="s">
        <v>163</v>
      </c>
      <c r="H87" s="29" t="s">
        <v>163</v>
      </c>
      <c r="I87" s="29" t="s">
        <v>186</v>
      </c>
      <c r="J87" s="29" t="s">
        <v>258</v>
      </c>
      <c r="K87" s="29" t="s">
        <v>56</v>
      </c>
      <c r="L87" s="29" t="s">
        <v>40</v>
      </c>
      <c r="M87" s="22">
        <v>26000000</v>
      </c>
      <c r="N87" s="22">
        <v>26000000</v>
      </c>
      <c r="O87" s="22">
        <v>26000000</v>
      </c>
      <c r="P87" s="29" t="s">
        <v>267</v>
      </c>
      <c r="Q87" s="29" t="s">
        <v>268</v>
      </c>
      <c r="R87" s="29" t="s">
        <v>453</v>
      </c>
      <c r="S87" s="29" t="s">
        <v>288</v>
      </c>
      <c r="T87" s="29" t="s">
        <v>109</v>
      </c>
      <c r="U87" s="29" t="s">
        <v>177</v>
      </c>
      <c r="V87" s="29" t="s">
        <v>197</v>
      </c>
      <c r="W87" s="29" t="s">
        <v>263</v>
      </c>
      <c r="X87" s="29" t="s">
        <v>198</v>
      </c>
      <c r="Y87" s="30" t="s">
        <v>167</v>
      </c>
      <c r="Z87" s="30" t="s">
        <v>165</v>
      </c>
      <c r="AA87" s="31" t="s">
        <v>443</v>
      </c>
      <c r="AB87" s="32" t="s">
        <v>970</v>
      </c>
      <c r="AC87" s="34"/>
      <c r="AD87" s="34"/>
      <c r="AE87" s="34"/>
      <c r="AF87" s="34"/>
      <c r="AG87" s="34"/>
      <c r="AH87" s="34"/>
      <c r="AI87" s="34"/>
      <c r="AJ87" s="34"/>
      <c r="AK87" s="34"/>
      <c r="AL87" s="34" t="s">
        <v>520</v>
      </c>
      <c r="AM87" s="34"/>
      <c r="AN87" s="34"/>
      <c r="AO87" s="34"/>
      <c r="AP87" s="34"/>
      <c r="AQ87" s="34"/>
      <c r="AR87" s="70"/>
    </row>
    <row r="88" spans="1:44" s="61" customFormat="1" ht="176.25" customHeight="1">
      <c r="A88" s="33">
        <v>76</v>
      </c>
      <c r="B88" s="34" t="s">
        <v>521</v>
      </c>
      <c r="C88" s="34" t="s">
        <v>78</v>
      </c>
      <c r="D88" s="34" t="s">
        <v>791</v>
      </c>
      <c r="E88" s="34" t="s">
        <v>522</v>
      </c>
      <c r="F88" s="34" t="s">
        <v>122</v>
      </c>
      <c r="G88" s="34" t="s">
        <v>385</v>
      </c>
      <c r="H88" s="34" t="s">
        <v>385</v>
      </c>
      <c r="I88" s="34" t="s">
        <v>435</v>
      </c>
      <c r="J88" s="34" t="s">
        <v>336</v>
      </c>
      <c r="K88" s="34" t="s">
        <v>80</v>
      </c>
      <c r="L88" s="34" t="s">
        <v>40</v>
      </c>
      <c r="M88" s="35">
        <v>76200000</v>
      </c>
      <c r="N88" s="35">
        <v>76200000</v>
      </c>
      <c r="O88" s="35">
        <v>76200000</v>
      </c>
      <c r="P88" s="34" t="s">
        <v>792</v>
      </c>
      <c r="Q88" s="34" t="s">
        <v>899</v>
      </c>
      <c r="R88" s="34" t="s">
        <v>900</v>
      </c>
      <c r="S88" s="34" t="s">
        <v>213</v>
      </c>
      <c r="T88" s="34" t="s">
        <v>110</v>
      </c>
      <c r="U88" s="34" t="s">
        <v>196</v>
      </c>
      <c r="V88" s="34" t="s">
        <v>523</v>
      </c>
      <c r="W88" s="34" t="s">
        <v>524</v>
      </c>
      <c r="X88" s="34" t="s">
        <v>216</v>
      </c>
      <c r="Y88" s="36" t="s">
        <v>167</v>
      </c>
      <c r="Z88" s="36" t="s">
        <v>165</v>
      </c>
      <c r="AA88" s="36" t="s">
        <v>525</v>
      </c>
      <c r="AB88" s="34" t="s">
        <v>526</v>
      </c>
      <c r="AC88" s="34"/>
      <c r="AD88" s="34"/>
      <c r="AE88" s="34"/>
      <c r="AF88" s="34"/>
      <c r="AG88" s="34"/>
      <c r="AH88" s="34"/>
      <c r="AI88" s="34"/>
      <c r="AJ88" s="34"/>
      <c r="AK88" s="34"/>
      <c r="AL88" s="34"/>
      <c r="AM88" s="34" t="s">
        <v>527</v>
      </c>
      <c r="AN88" s="34"/>
      <c r="AO88" s="34"/>
      <c r="AP88" s="34" t="s">
        <v>796</v>
      </c>
      <c r="AQ88" s="34"/>
      <c r="AR88" s="71"/>
    </row>
    <row r="89" spans="1:44" s="62" customFormat="1" ht="168">
      <c r="A89" s="28">
        <v>77</v>
      </c>
      <c r="B89" s="29" t="s">
        <v>312</v>
      </c>
      <c r="C89" s="29" t="s">
        <v>78</v>
      </c>
      <c r="D89" s="29" t="s">
        <v>141</v>
      </c>
      <c r="E89" s="29" t="s">
        <v>528</v>
      </c>
      <c r="F89" s="29" t="s">
        <v>122</v>
      </c>
      <c r="G89" s="29" t="s">
        <v>385</v>
      </c>
      <c r="H89" s="29" t="s">
        <v>385</v>
      </c>
      <c r="I89" s="29" t="s">
        <v>385</v>
      </c>
      <c r="J89" s="29" t="s">
        <v>394</v>
      </c>
      <c r="K89" s="29" t="s">
        <v>80</v>
      </c>
      <c r="L89" s="29" t="s">
        <v>40</v>
      </c>
      <c r="M89" s="22">
        <v>0</v>
      </c>
      <c r="N89" s="22">
        <v>0</v>
      </c>
      <c r="O89" s="22">
        <v>0</v>
      </c>
      <c r="P89" s="29" t="s">
        <v>210</v>
      </c>
      <c r="Q89" s="29" t="s">
        <v>211</v>
      </c>
      <c r="R89" s="29" t="s">
        <v>529</v>
      </c>
      <c r="S89" s="29" t="s">
        <v>213</v>
      </c>
      <c r="T89" s="29" t="s">
        <v>110</v>
      </c>
      <c r="U89" s="29" t="s">
        <v>196</v>
      </c>
      <c r="V89" s="29" t="s">
        <v>197</v>
      </c>
      <c r="W89" s="29" t="s">
        <v>263</v>
      </c>
      <c r="X89" s="29" t="s">
        <v>198</v>
      </c>
      <c r="Y89" s="30" t="s">
        <v>199</v>
      </c>
      <c r="Z89" s="30" t="s">
        <v>165</v>
      </c>
      <c r="AA89" s="31" t="s">
        <v>530</v>
      </c>
      <c r="AB89" s="32" t="s">
        <v>971</v>
      </c>
      <c r="AC89" s="34"/>
      <c r="AD89" s="34"/>
      <c r="AE89" s="34"/>
      <c r="AF89" s="34"/>
      <c r="AG89" s="34"/>
      <c r="AH89" s="34"/>
      <c r="AI89" s="34"/>
      <c r="AJ89" s="34"/>
      <c r="AK89" s="34"/>
      <c r="AL89" s="34"/>
      <c r="AM89" s="34" t="s">
        <v>531</v>
      </c>
      <c r="AN89" s="34"/>
      <c r="AO89" s="34"/>
      <c r="AP89" s="34" t="s">
        <v>847</v>
      </c>
      <c r="AQ89" s="34"/>
      <c r="AR89" s="70"/>
    </row>
    <row r="90" spans="1:44" s="62" customFormat="1" ht="216">
      <c r="A90" s="28">
        <v>78</v>
      </c>
      <c r="B90" s="29">
        <v>80141607</v>
      </c>
      <c r="C90" s="29" t="s">
        <v>78</v>
      </c>
      <c r="D90" s="29" t="s">
        <v>141</v>
      </c>
      <c r="E90" s="29" t="s">
        <v>532</v>
      </c>
      <c r="F90" s="29" t="s">
        <v>122</v>
      </c>
      <c r="G90" s="29" t="s">
        <v>371</v>
      </c>
      <c r="H90" s="29" t="s">
        <v>371</v>
      </c>
      <c r="I90" s="29" t="s">
        <v>533</v>
      </c>
      <c r="J90" s="29" t="s">
        <v>182</v>
      </c>
      <c r="K90" s="29" t="s">
        <v>55</v>
      </c>
      <c r="L90" s="29" t="s">
        <v>40</v>
      </c>
      <c r="M90" s="22">
        <v>0</v>
      </c>
      <c r="N90" s="22">
        <v>0</v>
      </c>
      <c r="O90" s="22">
        <v>0</v>
      </c>
      <c r="P90" s="29" t="s">
        <v>352</v>
      </c>
      <c r="Q90" s="29" t="s">
        <v>353</v>
      </c>
      <c r="R90" s="29" t="s">
        <v>408</v>
      </c>
      <c r="S90" s="29" t="s">
        <v>355</v>
      </c>
      <c r="T90" s="29" t="s">
        <v>341</v>
      </c>
      <c r="U90" s="29" t="s">
        <v>342</v>
      </c>
      <c r="V90" s="29" t="s">
        <v>197</v>
      </c>
      <c r="W90" s="29" t="s">
        <v>409</v>
      </c>
      <c r="X90" s="29" t="s">
        <v>410</v>
      </c>
      <c r="Y90" s="30" t="s">
        <v>199</v>
      </c>
      <c r="Z90" s="30" t="s">
        <v>165</v>
      </c>
      <c r="AA90" s="31" t="s">
        <v>622</v>
      </c>
      <c r="AB90" s="32" t="s">
        <v>955</v>
      </c>
      <c r="AC90" s="34"/>
      <c r="AD90" s="34"/>
      <c r="AE90" s="34"/>
      <c r="AF90" s="34"/>
      <c r="AG90" s="34"/>
      <c r="AH90" s="34"/>
      <c r="AI90" s="34" t="s">
        <v>534</v>
      </c>
      <c r="AJ90" s="34" t="s">
        <v>535</v>
      </c>
      <c r="AK90" s="34" t="s">
        <v>536</v>
      </c>
      <c r="AL90" s="34"/>
      <c r="AM90" s="34"/>
      <c r="AN90" s="34"/>
      <c r="AO90" s="34"/>
      <c r="AP90" s="34" t="s">
        <v>432</v>
      </c>
      <c r="AQ90" s="34"/>
      <c r="AR90" s="70"/>
    </row>
    <row r="91" spans="1:44" s="62" customFormat="1" ht="120">
      <c r="A91" s="28">
        <v>79</v>
      </c>
      <c r="B91" s="29">
        <v>86111500</v>
      </c>
      <c r="C91" s="29" t="s">
        <v>78</v>
      </c>
      <c r="D91" s="29" t="s">
        <v>141</v>
      </c>
      <c r="E91" s="29" t="s">
        <v>537</v>
      </c>
      <c r="F91" s="29" t="s">
        <v>122</v>
      </c>
      <c r="G91" s="29" t="s">
        <v>163</v>
      </c>
      <c r="H91" s="29" t="s">
        <v>163</v>
      </c>
      <c r="I91" s="29" t="s">
        <v>186</v>
      </c>
      <c r="J91" s="29" t="s">
        <v>258</v>
      </c>
      <c r="K91" s="29" t="s">
        <v>56</v>
      </c>
      <c r="L91" s="29" t="s">
        <v>40</v>
      </c>
      <c r="M91" s="22">
        <v>0</v>
      </c>
      <c r="N91" s="22">
        <v>0</v>
      </c>
      <c r="O91" s="22">
        <v>0</v>
      </c>
      <c r="P91" s="29" t="s">
        <v>363</v>
      </c>
      <c r="Q91" s="29" t="s">
        <v>538</v>
      </c>
      <c r="R91" s="29" t="s">
        <v>539</v>
      </c>
      <c r="S91" s="29" t="s">
        <v>262</v>
      </c>
      <c r="T91" s="29" t="s">
        <v>341</v>
      </c>
      <c r="U91" s="29" t="s">
        <v>342</v>
      </c>
      <c r="V91" s="29" t="s">
        <v>540</v>
      </c>
      <c r="W91" s="29" t="s">
        <v>541</v>
      </c>
      <c r="X91" s="29" t="s">
        <v>542</v>
      </c>
      <c r="Y91" s="30" t="s">
        <v>199</v>
      </c>
      <c r="Z91" s="30" t="s">
        <v>165</v>
      </c>
      <c r="AA91" s="31" t="s">
        <v>622</v>
      </c>
      <c r="AB91" s="32" t="s">
        <v>955</v>
      </c>
      <c r="AC91" s="34"/>
      <c r="AD91" s="34"/>
      <c r="AE91" s="34"/>
      <c r="AF91" s="34"/>
      <c r="AG91" s="34"/>
      <c r="AH91" s="34"/>
      <c r="AI91" s="34"/>
      <c r="AJ91" s="34"/>
      <c r="AK91" s="34" t="s">
        <v>543</v>
      </c>
      <c r="AL91" s="34"/>
      <c r="AM91" s="34"/>
      <c r="AN91" s="34"/>
      <c r="AO91" s="34"/>
      <c r="AP91" s="34" t="s">
        <v>432</v>
      </c>
      <c r="AQ91" s="34"/>
      <c r="AR91" s="70"/>
    </row>
    <row r="92" spans="1:44" s="62" customFormat="1" ht="195.75" customHeight="1">
      <c r="A92" s="28">
        <v>80</v>
      </c>
      <c r="B92" s="29">
        <v>78102203</v>
      </c>
      <c r="C92" s="29" t="s">
        <v>77</v>
      </c>
      <c r="D92" s="29" t="s">
        <v>544</v>
      </c>
      <c r="E92" s="29" t="s">
        <v>545</v>
      </c>
      <c r="F92" s="29" t="s">
        <v>122</v>
      </c>
      <c r="G92" s="29" t="s">
        <v>163</v>
      </c>
      <c r="H92" s="29" t="s">
        <v>163</v>
      </c>
      <c r="I92" s="29" t="s">
        <v>186</v>
      </c>
      <c r="J92" s="29" t="s">
        <v>292</v>
      </c>
      <c r="K92" s="29" t="s">
        <v>54</v>
      </c>
      <c r="L92" s="29" t="s">
        <v>40</v>
      </c>
      <c r="M92" s="22">
        <v>2000000</v>
      </c>
      <c r="N92" s="22">
        <v>2000000</v>
      </c>
      <c r="O92" s="22">
        <v>1998308</v>
      </c>
      <c r="P92" s="29" t="s">
        <v>165</v>
      </c>
      <c r="Q92" s="29" t="s">
        <v>165</v>
      </c>
      <c r="R92" s="29" t="s">
        <v>165</v>
      </c>
      <c r="S92" s="29" t="s">
        <v>165</v>
      </c>
      <c r="T92" s="29" t="s">
        <v>108</v>
      </c>
      <c r="U92" s="29" t="s">
        <v>177</v>
      </c>
      <c r="V92" s="29" t="s">
        <v>165</v>
      </c>
      <c r="W92" s="29" t="s">
        <v>165</v>
      </c>
      <c r="X92" s="29" t="s">
        <v>165</v>
      </c>
      <c r="Y92" s="30" t="s">
        <v>167</v>
      </c>
      <c r="Z92" s="30" t="s">
        <v>165</v>
      </c>
      <c r="AA92" s="31" t="s">
        <v>546</v>
      </c>
      <c r="AB92" s="32" t="s">
        <v>547</v>
      </c>
      <c r="AC92" s="34"/>
      <c r="AD92" s="34"/>
      <c r="AE92" s="34"/>
      <c r="AF92" s="34"/>
      <c r="AG92" s="34"/>
      <c r="AH92" s="34"/>
      <c r="AI92" s="34"/>
      <c r="AJ92" s="34"/>
      <c r="AK92" s="34"/>
      <c r="AL92" s="34"/>
      <c r="AM92" s="34"/>
      <c r="AN92" s="34"/>
      <c r="AO92" s="34"/>
      <c r="AP92" s="34" t="s">
        <v>548</v>
      </c>
      <c r="AQ92" s="34"/>
      <c r="AR92" s="70"/>
    </row>
    <row r="93" spans="1:44" s="62" customFormat="1" ht="143.25" customHeight="1">
      <c r="A93" s="28">
        <v>81</v>
      </c>
      <c r="B93" s="29">
        <v>81112102</v>
      </c>
      <c r="C93" s="29" t="s">
        <v>77</v>
      </c>
      <c r="D93" s="29" t="s">
        <v>222</v>
      </c>
      <c r="E93" s="29" t="s">
        <v>549</v>
      </c>
      <c r="F93" s="29" t="s">
        <v>122</v>
      </c>
      <c r="G93" s="29" t="s">
        <v>163</v>
      </c>
      <c r="H93" s="29" t="s">
        <v>163</v>
      </c>
      <c r="I93" s="29" t="s">
        <v>186</v>
      </c>
      <c r="J93" s="29" t="s">
        <v>550</v>
      </c>
      <c r="K93" s="29" t="s">
        <v>81</v>
      </c>
      <c r="L93" s="29" t="s">
        <v>40</v>
      </c>
      <c r="M93" s="22">
        <v>54492222</v>
      </c>
      <c r="N93" s="22">
        <v>54492222</v>
      </c>
      <c r="O93" s="22">
        <v>42465006</v>
      </c>
      <c r="P93" s="29" t="s">
        <v>165</v>
      </c>
      <c r="Q93" s="29" t="s">
        <v>165</v>
      </c>
      <c r="R93" s="29" t="s">
        <v>165</v>
      </c>
      <c r="S93" s="29" t="s">
        <v>165</v>
      </c>
      <c r="T93" s="29" t="s">
        <v>110</v>
      </c>
      <c r="U93" s="29" t="s">
        <v>196</v>
      </c>
      <c r="V93" s="29" t="s">
        <v>85</v>
      </c>
      <c r="W93" s="29" t="s">
        <v>165</v>
      </c>
      <c r="X93" s="29" t="s">
        <v>216</v>
      </c>
      <c r="Y93" s="30" t="s">
        <v>199</v>
      </c>
      <c r="Z93" s="30"/>
      <c r="AA93" s="31" t="s">
        <v>443</v>
      </c>
      <c r="AB93" s="32" t="s">
        <v>551</v>
      </c>
      <c r="AC93" s="34"/>
      <c r="AD93" s="34"/>
      <c r="AE93" s="34"/>
      <c r="AF93" s="34"/>
      <c r="AG93" s="34"/>
      <c r="AH93" s="34"/>
      <c r="AI93" s="34"/>
      <c r="AJ93" s="34"/>
      <c r="AK93" s="34" t="s">
        <v>552</v>
      </c>
      <c r="AL93" s="34"/>
      <c r="AM93" s="34" t="s">
        <v>553</v>
      </c>
      <c r="AN93" s="34"/>
      <c r="AO93" s="34"/>
      <c r="AP93" s="34" t="s">
        <v>554</v>
      </c>
      <c r="AQ93" s="34"/>
      <c r="AR93" s="70"/>
    </row>
    <row r="94" spans="1:44" s="62" customFormat="1" ht="120">
      <c r="A94" s="28">
        <v>82</v>
      </c>
      <c r="B94" s="29">
        <v>80141607</v>
      </c>
      <c r="C94" s="29" t="s">
        <v>77</v>
      </c>
      <c r="D94" s="29" t="s">
        <v>433</v>
      </c>
      <c r="E94" s="29" t="s">
        <v>555</v>
      </c>
      <c r="F94" s="29" t="s">
        <v>123</v>
      </c>
      <c r="G94" s="29" t="s">
        <v>208</v>
      </c>
      <c r="H94" s="29" t="s">
        <v>208</v>
      </c>
      <c r="I94" s="29" t="s">
        <v>208</v>
      </c>
      <c r="J94" s="29" t="s">
        <v>165</v>
      </c>
      <c r="K94" s="29" t="s">
        <v>53</v>
      </c>
      <c r="L94" s="29" t="s">
        <v>40</v>
      </c>
      <c r="M94" s="22">
        <v>230000000</v>
      </c>
      <c r="N94" s="22">
        <v>230000000</v>
      </c>
      <c r="O94" s="22">
        <v>230000000</v>
      </c>
      <c r="P94" s="29" t="s">
        <v>165</v>
      </c>
      <c r="Q94" s="29" t="s">
        <v>165</v>
      </c>
      <c r="R94" s="29" t="s">
        <v>165</v>
      </c>
      <c r="S94" s="29" t="s">
        <v>556</v>
      </c>
      <c r="T94" s="29" t="s">
        <v>341</v>
      </c>
      <c r="U94" s="29" t="s">
        <v>342</v>
      </c>
      <c r="V94" s="29" t="s">
        <v>165</v>
      </c>
      <c r="W94" s="29" t="s">
        <v>165</v>
      </c>
      <c r="X94" s="29" t="s">
        <v>165</v>
      </c>
      <c r="Y94" s="30"/>
      <c r="Z94" s="30"/>
      <c r="AA94" s="31" t="s">
        <v>557</v>
      </c>
      <c r="AB94" s="32" t="s">
        <v>558</v>
      </c>
      <c r="AC94" s="34"/>
      <c r="AD94" s="34"/>
      <c r="AE94" s="34" t="s">
        <v>559</v>
      </c>
      <c r="AF94" s="34"/>
      <c r="AG94" s="34"/>
      <c r="AH94" s="34"/>
      <c r="AI94" s="34" t="s">
        <v>439</v>
      </c>
      <c r="AJ94" s="34"/>
      <c r="AK94" s="34"/>
      <c r="AL94" s="34"/>
      <c r="AM94" s="34"/>
      <c r="AN94" s="34"/>
      <c r="AO94" s="34"/>
      <c r="AP94" s="34"/>
      <c r="AQ94" s="34"/>
      <c r="AR94" s="70"/>
    </row>
    <row r="95" spans="1:44" s="62" customFormat="1" ht="338.25" customHeight="1">
      <c r="A95" s="28">
        <v>83</v>
      </c>
      <c r="B95" s="29">
        <v>44122003</v>
      </c>
      <c r="C95" s="29" t="s">
        <v>78</v>
      </c>
      <c r="D95" s="29" t="s">
        <v>791</v>
      </c>
      <c r="E95" s="29" t="s">
        <v>560</v>
      </c>
      <c r="F95" s="29" t="s">
        <v>122</v>
      </c>
      <c r="G95" s="29" t="s">
        <v>385</v>
      </c>
      <c r="H95" s="29" t="s">
        <v>385</v>
      </c>
      <c r="I95" s="29" t="s">
        <v>435</v>
      </c>
      <c r="J95" s="29" t="s">
        <v>336</v>
      </c>
      <c r="K95" s="29" t="s">
        <v>80</v>
      </c>
      <c r="L95" s="29" t="s">
        <v>40</v>
      </c>
      <c r="M95" s="22">
        <v>42656440</v>
      </c>
      <c r="N95" s="22">
        <v>42656440</v>
      </c>
      <c r="O95" s="22">
        <v>42656440</v>
      </c>
      <c r="P95" s="34" t="s">
        <v>794</v>
      </c>
      <c r="Q95" s="37" t="s">
        <v>901</v>
      </c>
      <c r="R95" s="34" t="s">
        <v>830</v>
      </c>
      <c r="S95" s="34" t="s">
        <v>272</v>
      </c>
      <c r="T95" s="29" t="s">
        <v>109</v>
      </c>
      <c r="U95" s="29" t="s">
        <v>177</v>
      </c>
      <c r="V95" s="29" t="s">
        <v>475</v>
      </c>
      <c r="W95" s="29" t="s">
        <v>215</v>
      </c>
      <c r="X95" s="29" t="s">
        <v>561</v>
      </c>
      <c r="Y95" s="30" t="s">
        <v>167</v>
      </c>
      <c r="Z95" s="30" t="s">
        <v>165</v>
      </c>
      <c r="AA95" s="31" t="s">
        <v>546</v>
      </c>
      <c r="AB95" s="32" t="s">
        <v>526</v>
      </c>
      <c r="AC95" s="34"/>
      <c r="AD95" s="34"/>
      <c r="AE95" s="34"/>
      <c r="AF95" s="34"/>
      <c r="AG95" s="34"/>
      <c r="AH95" s="34"/>
      <c r="AI95" s="34"/>
      <c r="AJ95" s="34"/>
      <c r="AK95" s="34"/>
      <c r="AL95" s="34"/>
      <c r="AM95" s="34" t="s">
        <v>793</v>
      </c>
      <c r="AN95" s="34"/>
      <c r="AO95" s="34"/>
      <c r="AP95" s="34" t="s">
        <v>798</v>
      </c>
      <c r="AQ95" s="34"/>
      <c r="AR95" s="70"/>
    </row>
    <row r="96" spans="1:44" s="62" customFormat="1" ht="192">
      <c r="A96" s="28">
        <v>84</v>
      </c>
      <c r="B96" s="29">
        <v>84111603</v>
      </c>
      <c r="C96" s="29" t="s">
        <v>78</v>
      </c>
      <c r="D96" s="29" t="s">
        <v>140</v>
      </c>
      <c r="E96" s="29" t="s">
        <v>562</v>
      </c>
      <c r="F96" s="29" t="s">
        <v>122</v>
      </c>
      <c r="G96" s="29" t="s">
        <v>163</v>
      </c>
      <c r="H96" s="29" t="s">
        <v>163</v>
      </c>
      <c r="I96" s="29" t="s">
        <v>186</v>
      </c>
      <c r="J96" s="29" t="s">
        <v>563</v>
      </c>
      <c r="K96" s="29" t="s">
        <v>56</v>
      </c>
      <c r="L96" s="29" t="s">
        <v>40</v>
      </c>
      <c r="M96" s="22">
        <v>16640000</v>
      </c>
      <c r="N96" s="22">
        <v>16640000</v>
      </c>
      <c r="O96" s="22">
        <v>16640000</v>
      </c>
      <c r="P96" s="29" t="s">
        <v>267</v>
      </c>
      <c r="Q96" s="29" t="s">
        <v>268</v>
      </c>
      <c r="R96" s="29" t="s">
        <v>564</v>
      </c>
      <c r="S96" s="29" t="s">
        <v>288</v>
      </c>
      <c r="T96" s="29" t="s">
        <v>114</v>
      </c>
      <c r="U96" s="29" t="s">
        <v>289</v>
      </c>
      <c r="V96" s="29" t="s">
        <v>197</v>
      </c>
      <c r="W96" s="29" t="s">
        <v>263</v>
      </c>
      <c r="X96" s="29" t="s">
        <v>198</v>
      </c>
      <c r="Y96" s="30" t="s">
        <v>167</v>
      </c>
      <c r="Z96" s="30" t="s">
        <v>165</v>
      </c>
      <c r="AA96" s="31" t="s">
        <v>565</v>
      </c>
      <c r="AB96" s="32" t="s">
        <v>972</v>
      </c>
      <c r="AC96" s="34"/>
      <c r="AD96" s="34"/>
      <c r="AE96" s="34"/>
      <c r="AF96" s="34"/>
      <c r="AG96" s="34"/>
      <c r="AH96" s="34"/>
      <c r="AI96" s="34"/>
      <c r="AJ96" s="34"/>
      <c r="AK96" s="34"/>
      <c r="AL96" s="34"/>
      <c r="AM96" s="34" t="s">
        <v>285</v>
      </c>
      <c r="AN96" s="34"/>
      <c r="AO96" s="34"/>
      <c r="AP96" s="34"/>
      <c r="AQ96" s="34"/>
      <c r="AR96" s="70"/>
    </row>
    <row r="97" spans="1:44" s="62" customFormat="1" ht="348">
      <c r="A97" s="28">
        <v>85</v>
      </c>
      <c r="B97" s="29">
        <v>86101710</v>
      </c>
      <c r="C97" s="29" t="s">
        <v>78</v>
      </c>
      <c r="D97" s="29" t="s">
        <v>141</v>
      </c>
      <c r="E97" s="29" t="s">
        <v>566</v>
      </c>
      <c r="F97" s="29" t="s">
        <v>122</v>
      </c>
      <c r="G97" s="29" t="s">
        <v>208</v>
      </c>
      <c r="H97" s="29" t="s">
        <v>208</v>
      </c>
      <c r="I97" s="29" t="s">
        <v>163</v>
      </c>
      <c r="J97" s="29" t="s">
        <v>292</v>
      </c>
      <c r="K97" s="29" t="s">
        <v>56</v>
      </c>
      <c r="L97" s="29" t="s">
        <v>40</v>
      </c>
      <c r="M97" s="22">
        <v>21000000</v>
      </c>
      <c r="N97" s="22">
        <v>21000000</v>
      </c>
      <c r="O97" s="22">
        <v>21000000</v>
      </c>
      <c r="P97" s="29" t="s">
        <v>358</v>
      </c>
      <c r="Q97" s="29" t="s">
        <v>567</v>
      </c>
      <c r="R97" s="29" t="s">
        <v>568</v>
      </c>
      <c r="S97" s="29" t="s">
        <v>349</v>
      </c>
      <c r="T97" s="29" t="s">
        <v>341</v>
      </c>
      <c r="U97" s="29" t="s">
        <v>342</v>
      </c>
      <c r="V97" s="29" t="s">
        <v>197</v>
      </c>
      <c r="W97" s="29" t="s">
        <v>396</v>
      </c>
      <c r="X97" s="29" t="s">
        <v>397</v>
      </c>
      <c r="Y97" s="30" t="s">
        <v>199</v>
      </c>
      <c r="Z97" s="30" t="s">
        <v>165</v>
      </c>
      <c r="AA97" s="31" t="s">
        <v>569</v>
      </c>
      <c r="AB97" s="32" t="s">
        <v>973</v>
      </c>
      <c r="AC97" s="34"/>
      <c r="AD97" s="34" t="s">
        <v>570</v>
      </c>
      <c r="AE97" s="34"/>
      <c r="AF97" s="34"/>
      <c r="AG97" s="34"/>
      <c r="AH97" s="34"/>
      <c r="AI97" s="34" t="s">
        <v>571</v>
      </c>
      <c r="AJ97" s="34" t="s">
        <v>572</v>
      </c>
      <c r="AK97" s="34"/>
      <c r="AL97" s="34"/>
      <c r="AM97" s="34"/>
      <c r="AN97" s="34"/>
      <c r="AO97" s="34"/>
      <c r="AP97" s="34"/>
      <c r="AQ97" s="34"/>
      <c r="AR97" s="70"/>
    </row>
    <row r="98" spans="1:44" s="62" customFormat="1" ht="120">
      <c r="A98" s="28">
        <v>86</v>
      </c>
      <c r="B98" s="29">
        <v>86111502</v>
      </c>
      <c r="C98" s="29" t="s">
        <v>78</v>
      </c>
      <c r="D98" s="29" t="s">
        <v>141</v>
      </c>
      <c r="E98" s="29" t="s">
        <v>573</v>
      </c>
      <c r="F98" s="29" t="s">
        <v>122</v>
      </c>
      <c r="G98" s="29" t="s">
        <v>208</v>
      </c>
      <c r="H98" s="29" t="s">
        <v>163</v>
      </c>
      <c r="I98" s="29" t="s">
        <v>371</v>
      </c>
      <c r="J98" s="29" t="s">
        <v>394</v>
      </c>
      <c r="K98" s="29" t="s">
        <v>790</v>
      </c>
      <c r="L98" s="29" t="s">
        <v>40</v>
      </c>
      <c r="M98" s="22">
        <v>0</v>
      </c>
      <c r="N98" s="22">
        <v>0</v>
      </c>
      <c r="O98" s="22">
        <v>0</v>
      </c>
      <c r="P98" s="29" t="s">
        <v>363</v>
      </c>
      <c r="Q98" s="29" t="s">
        <v>574</v>
      </c>
      <c r="R98" s="29" t="s">
        <v>395</v>
      </c>
      <c r="S98" s="29" t="s">
        <v>483</v>
      </c>
      <c r="T98" s="29" t="s">
        <v>341</v>
      </c>
      <c r="U98" s="29" t="s">
        <v>342</v>
      </c>
      <c r="V98" s="29" t="s">
        <v>575</v>
      </c>
      <c r="W98" s="29" t="s">
        <v>541</v>
      </c>
      <c r="X98" s="29" t="s">
        <v>542</v>
      </c>
      <c r="Y98" s="30" t="s">
        <v>199</v>
      </c>
      <c r="Z98" s="30" t="s">
        <v>165</v>
      </c>
      <c r="AA98" s="31" t="s">
        <v>622</v>
      </c>
      <c r="AB98" s="32" t="s">
        <v>803</v>
      </c>
      <c r="AC98" s="34"/>
      <c r="AD98" s="34"/>
      <c r="AE98" s="34" t="s">
        <v>576</v>
      </c>
      <c r="AF98" s="34"/>
      <c r="AG98" s="34"/>
      <c r="AH98" s="34"/>
      <c r="AI98" s="34" t="s">
        <v>577</v>
      </c>
      <c r="AJ98" s="34"/>
      <c r="AK98" s="34"/>
      <c r="AL98" s="34"/>
      <c r="AM98" s="34" t="s">
        <v>285</v>
      </c>
      <c r="AN98" s="34"/>
      <c r="AO98" s="34"/>
      <c r="AP98" s="34"/>
      <c r="AQ98" s="34"/>
      <c r="AR98" s="70"/>
    </row>
    <row r="99" spans="1:44" s="62" customFormat="1" ht="96">
      <c r="A99" s="28">
        <v>87</v>
      </c>
      <c r="B99" s="29">
        <v>80111501</v>
      </c>
      <c r="C99" s="29" t="s">
        <v>78</v>
      </c>
      <c r="D99" s="29" t="s">
        <v>141</v>
      </c>
      <c r="E99" s="29" t="s">
        <v>578</v>
      </c>
      <c r="F99" s="29" t="s">
        <v>122</v>
      </c>
      <c r="G99" s="29" t="s">
        <v>163</v>
      </c>
      <c r="H99" s="29" t="s">
        <v>163</v>
      </c>
      <c r="I99" s="29" t="s">
        <v>163</v>
      </c>
      <c r="J99" s="29" t="s">
        <v>889</v>
      </c>
      <c r="K99" s="29" t="s">
        <v>56</v>
      </c>
      <c r="L99" s="29" t="s">
        <v>40</v>
      </c>
      <c r="M99" s="22">
        <v>43750000</v>
      </c>
      <c r="N99" s="22">
        <v>43750000</v>
      </c>
      <c r="O99" s="22">
        <v>43750000</v>
      </c>
      <c r="P99" s="29" t="s">
        <v>352</v>
      </c>
      <c r="Q99" s="29" t="s">
        <v>353</v>
      </c>
      <c r="R99" s="29" t="s">
        <v>579</v>
      </c>
      <c r="S99" s="29" t="s">
        <v>355</v>
      </c>
      <c r="T99" s="29" t="s">
        <v>341</v>
      </c>
      <c r="U99" s="29" t="s">
        <v>342</v>
      </c>
      <c r="V99" s="29" t="s">
        <v>197</v>
      </c>
      <c r="W99" s="29" t="s">
        <v>263</v>
      </c>
      <c r="X99" s="29" t="s">
        <v>198</v>
      </c>
      <c r="Y99" s="30" t="s">
        <v>199</v>
      </c>
      <c r="Z99" s="30" t="s">
        <v>165</v>
      </c>
      <c r="AA99" s="31" t="s">
        <v>580</v>
      </c>
      <c r="AB99" s="32" t="s">
        <v>974</v>
      </c>
      <c r="AC99" s="34"/>
      <c r="AD99" s="34"/>
      <c r="AE99" s="34"/>
      <c r="AF99" s="34"/>
      <c r="AG99" s="34"/>
      <c r="AH99" s="34"/>
      <c r="AI99" s="34" t="s">
        <v>581</v>
      </c>
      <c r="AJ99" s="34"/>
      <c r="AK99" s="34"/>
      <c r="AL99" s="34"/>
      <c r="AM99" s="34"/>
      <c r="AN99" s="34"/>
      <c r="AO99" s="34"/>
      <c r="AP99" s="34"/>
      <c r="AQ99" s="34"/>
      <c r="AR99" s="70"/>
    </row>
    <row r="100" spans="1:44" s="62" customFormat="1" ht="348">
      <c r="A100" s="28">
        <v>88</v>
      </c>
      <c r="B100" s="29">
        <v>86101710</v>
      </c>
      <c r="C100" s="29" t="s">
        <v>78</v>
      </c>
      <c r="D100" s="29" t="s">
        <v>141</v>
      </c>
      <c r="E100" s="29" t="s">
        <v>582</v>
      </c>
      <c r="F100" s="29" t="s">
        <v>122</v>
      </c>
      <c r="G100" s="29" t="s">
        <v>208</v>
      </c>
      <c r="H100" s="29" t="s">
        <v>208</v>
      </c>
      <c r="I100" s="29" t="s">
        <v>163</v>
      </c>
      <c r="J100" s="29" t="s">
        <v>258</v>
      </c>
      <c r="K100" s="29" t="s">
        <v>56</v>
      </c>
      <c r="L100" s="29" t="s">
        <v>40</v>
      </c>
      <c r="M100" s="22">
        <v>26000000</v>
      </c>
      <c r="N100" s="22">
        <v>26000000</v>
      </c>
      <c r="O100" s="22">
        <v>26000000</v>
      </c>
      <c r="P100" s="29" t="s">
        <v>358</v>
      </c>
      <c r="Q100" s="29" t="s">
        <v>567</v>
      </c>
      <c r="R100" s="29" t="s">
        <v>583</v>
      </c>
      <c r="S100" s="29" t="s">
        <v>349</v>
      </c>
      <c r="T100" s="29" t="s">
        <v>341</v>
      </c>
      <c r="U100" s="29" t="s">
        <v>342</v>
      </c>
      <c r="V100" s="29" t="s">
        <v>197</v>
      </c>
      <c r="W100" s="29" t="s">
        <v>396</v>
      </c>
      <c r="X100" s="29" t="s">
        <v>397</v>
      </c>
      <c r="Y100" s="30" t="s">
        <v>199</v>
      </c>
      <c r="Z100" s="30" t="s">
        <v>165</v>
      </c>
      <c r="AA100" s="31" t="s">
        <v>584</v>
      </c>
      <c r="AB100" s="32" t="s">
        <v>975</v>
      </c>
      <c r="AC100" s="34"/>
      <c r="AD100" s="34"/>
      <c r="AE100" s="34" t="s">
        <v>585</v>
      </c>
      <c r="AF100" s="34"/>
      <c r="AG100" s="34"/>
      <c r="AH100" s="34"/>
      <c r="AI100" s="34" t="s">
        <v>571</v>
      </c>
      <c r="AJ100" s="34" t="s">
        <v>586</v>
      </c>
      <c r="AK100" s="34"/>
      <c r="AL100" s="34"/>
      <c r="AM100" s="34"/>
      <c r="AN100" s="34"/>
      <c r="AO100" s="34"/>
      <c r="AP100" s="34"/>
      <c r="AQ100" s="34"/>
      <c r="AR100" s="70"/>
    </row>
    <row r="101" spans="1:44" s="62" customFormat="1" ht="409.5">
      <c r="A101" s="28">
        <v>89</v>
      </c>
      <c r="B101" s="29">
        <v>86101710</v>
      </c>
      <c r="C101" s="29" t="s">
        <v>78</v>
      </c>
      <c r="D101" s="29" t="s">
        <v>141</v>
      </c>
      <c r="E101" s="29" t="s">
        <v>587</v>
      </c>
      <c r="F101" s="29" t="s">
        <v>122</v>
      </c>
      <c r="G101" s="29" t="s">
        <v>208</v>
      </c>
      <c r="H101" s="29" t="s">
        <v>163</v>
      </c>
      <c r="I101" s="29" t="s">
        <v>163</v>
      </c>
      <c r="J101" s="29" t="s">
        <v>258</v>
      </c>
      <c r="K101" s="29" t="s">
        <v>56</v>
      </c>
      <c r="L101" s="29" t="s">
        <v>40</v>
      </c>
      <c r="M101" s="22">
        <v>26000000</v>
      </c>
      <c r="N101" s="22">
        <v>26000000</v>
      </c>
      <c r="O101" s="22">
        <v>26000000</v>
      </c>
      <c r="P101" s="29" t="s">
        <v>358</v>
      </c>
      <c r="Q101" s="29" t="s">
        <v>588</v>
      </c>
      <c r="R101" s="29" t="s">
        <v>589</v>
      </c>
      <c r="S101" s="29" t="s">
        <v>349</v>
      </c>
      <c r="T101" s="29" t="s">
        <v>341</v>
      </c>
      <c r="U101" s="29" t="s">
        <v>342</v>
      </c>
      <c r="V101" s="29" t="s">
        <v>197</v>
      </c>
      <c r="W101" s="29" t="s">
        <v>396</v>
      </c>
      <c r="X101" s="29" t="s">
        <v>397</v>
      </c>
      <c r="Y101" s="30" t="s">
        <v>199</v>
      </c>
      <c r="Z101" s="30" t="s">
        <v>165</v>
      </c>
      <c r="AA101" s="31" t="s">
        <v>590</v>
      </c>
      <c r="AB101" s="32" t="s">
        <v>976</v>
      </c>
      <c r="AC101" s="34"/>
      <c r="AD101" s="34"/>
      <c r="AE101" s="34" t="s">
        <v>585</v>
      </c>
      <c r="AF101" s="34"/>
      <c r="AG101" s="34"/>
      <c r="AH101" s="34"/>
      <c r="AI101" s="34" t="s">
        <v>571</v>
      </c>
      <c r="AJ101" s="34" t="s">
        <v>591</v>
      </c>
      <c r="AK101" s="34"/>
      <c r="AL101" s="34"/>
      <c r="AM101" s="34"/>
      <c r="AN101" s="34"/>
      <c r="AO101" s="34"/>
      <c r="AP101" s="34"/>
      <c r="AQ101" s="34"/>
      <c r="AR101" s="70"/>
    </row>
    <row r="102" spans="1:44" s="62" customFormat="1" ht="264">
      <c r="A102" s="28">
        <v>90</v>
      </c>
      <c r="B102" s="29">
        <v>86101710</v>
      </c>
      <c r="C102" s="29" t="s">
        <v>78</v>
      </c>
      <c r="D102" s="29" t="s">
        <v>141</v>
      </c>
      <c r="E102" s="29" t="s">
        <v>592</v>
      </c>
      <c r="F102" s="29" t="s">
        <v>122</v>
      </c>
      <c r="G102" s="29" t="s">
        <v>163</v>
      </c>
      <c r="H102" s="29" t="s">
        <v>186</v>
      </c>
      <c r="I102" s="29" t="s">
        <v>186</v>
      </c>
      <c r="J102" s="29" t="s">
        <v>394</v>
      </c>
      <c r="K102" s="29" t="s">
        <v>56</v>
      </c>
      <c r="L102" s="29" t="s">
        <v>40</v>
      </c>
      <c r="M102" s="22">
        <v>26000000</v>
      </c>
      <c r="N102" s="22">
        <v>26000000</v>
      </c>
      <c r="O102" s="22">
        <v>26000000</v>
      </c>
      <c r="P102" s="29" t="s">
        <v>358</v>
      </c>
      <c r="Q102" s="29" t="s">
        <v>593</v>
      </c>
      <c r="R102" s="29" t="s">
        <v>568</v>
      </c>
      <c r="S102" s="29" t="s">
        <v>349</v>
      </c>
      <c r="T102" s="29" t="s">
        <v>341</v>
      </c>
      <c r="U102" s="29" t="s">
        <v>342</v>
      </c>
      <c r="V102" s="29" t="s">
        <v>197</v>
      </c>
      <c r="W102" s="29" t="s">
        <v>396</v>
      </c>
      <c r="X102" s="29" t="s">
        <v>397</v>
      </c>
      <c r="Y102" s="30" t="s">
        <v>199</v>
      </c>
      <c r="Z102" s="30" t="s">
        <v>165</v>
      </c>
      <c r="AA102" s="31" t="s">
        <v>594</v>
      </c>
      <c r="AB102" s="32" t="s">
        <v>977</v>
      </c>
      <c r="AC102" s="34"/>
      <c r="AD102" s="34"/>
      <c r="AE102" s="34"/>
      <c r="AF102" s="34"/>
      <c r="AG102" s="34"/>
      <c r="AH102" s="34"/>
      <c r="AI102" s="34" t="s">
        <v>571</v>
      </c>
      <c r="AJ102" s="34" t="s">
        <v>595</v>
      </c>
      <c r="AK102" s="34"/>
      <c r="AL102" s="34"/>
      <c r="AM102" s="34"/>
      <c r="AN102" s="34"/>
      <c r="AO102" s="34"/>
      <c r="AP102" s="34"/>
      <c r="AQ102" s="34"/>
      <c r="AR102" s="70"/>
    </row>
    <row r="103" spans="1:44" s="62" customFormat="1" ht="84">
      <c r="A103" s="28">
        <v>91</v>
      </c>
      <c r="B103" s="29">
        <v>80111501</v>
      </c>
      <c r="C103" s="29" t="s">
        <v>78</v>
      </c>
      <c r="D103" s="29" t="s">
        <v>141</v>
      </c>
      <c r="E103" s="29" t="s">
        <v>596</v>
      </c>
      <c r="F103" s="29" t="s">
        <v>122</v>
      </c>
      <c r="G103" s="29" t="s">
        <v>163</v>
      </c>
      <c r="H103" s="29" t="s">
        <v>186</v>
      </c>
      <c r="I103" s="29" t="s">
        <v>186</v>
      </c>
      <c r="J103" s="29" t="s">
        <v>747</v>
      </c>
      <c r="K103" s="29" t="s">
        <v>56</v>
      </c>
      <c r="L103" s="29" t="s">
        <v>40</v>
      </c>
      <c r="M103" s="22">
        <v>16400000</v>
      </c>
      <c r="N103" s="22">
        <v>16400000</v>
      </c>
      <c r="O103" s="22">
        <v>16400000</v>
      </c>
      <c r="P103" s="29" t="s">
        <v>597</v>
      </c>
      <c r="Q103" s="29" t="s">
        <v>598</v>
      </c>
      <c r="R103" s="29" t="s">
        <v>599</v>
      </c>
      <c r="S103" s="29" t="s">
        <v>340</v>
      </c>
      <c r="T103" s="29" t="s">
        <v>102</v>
      </c>
      <c r="U103" s="29" t="s">
        <v>277</v>
      </c>
      <c r="V103" s="29" t="s">
        <v>197</v>
      </c>
      <c r="W103" s="29" t="s">
        <v>263</v>
      </c>
      <c r="X103" s="29" t="s">
        <v>198</v>
      </c>
      <c r="Y103" s="30" t="s">
        <v>199</v>
      </c>
      <c r="Z103" s="30" t="s">
        <v>165</v>
      </c>
      <c r="AA103" s="31" t="s">
        <v>600</v>
      </c>
      <c r="AB103" s="32" t="s">
        <v>978</v>
      </c>
      <c r="AC103" s="34"/>
      <c r="AD103" s="34" t="s">
        <v>601</v>
      </c>
      <c r="AE103" s="34"/>
      <c r="AF103" s="34"/>
      <c r="AG103" s="34"/>
      <c r="AH103" s="34"/>
      <c r="AI103" s="34"/>
      <c r="AJ103" s="34"/>
      <c r="AK103" s="34"/>
      <c r="AL103" s="34"/>
      <c r="AM103" s="34"/>
      <c r="AN103" s="34"/>
      <c r="AO103" s="34"/>
      <c r="AP103" s="34"/>
      <c r="AQ103" s="34"/>
      <c r="AR103" s="70"/>
    </row>
    <row r="104" spans="1:44" s="21" customFormat="1" ht="204">
      <c r="A104" s="72">
        <v>92</v>
      </c>
      <c r="B104" s="48" t="s">
        <v>1043</v>
      </c>
      <c r="C104" s="48" t="s">
        <v>77</v>
      </c>
      <c r="D104" s="48" t="s">
        <v>602</v>
      </c>
      <c r="E104" s="48" t="s">
        <v>603</v>
      </c>
      <c r="F104" s="48" t="s">
        <v>122</v>
      </c>
      <c r="G104" s="48" t="s">
        <v>186</v>
      </c>
      <c r="H104" s="48" t="s">
        <v>371</v>
      </c>
      <c r="I104" s="48" t="s">
        <v>385</v>
      </c>
      <c r="J104" s="48" t="s">
        <v>224</v>
      </c>
      <c r="K104" s="48" t="s">
        <v>1047</v>
      </c>
      <c r="L104" s="48" t="s">
        <v>40</v>
      </c>
      <c r="M104" s="49">
        <v>13000000</v>
      </c>
      <c r="N104" s="49">
        <v>13000000</v>
      </c>
      <c r="O104" s="49">
        <v>13000000</v>
      </c>
      <c r="P104" s="48" t="s">
        <v>165</v>
      </c>
      <c r="Q104" s="48" t="s">
        <v>165</v>
      </c>
      <c r="R104" s="48" t="s">
        <v>165</v>
      </c>
      <c r="S104" s="48" t="s">
        <v>165</v>
      </c>
      <c r="T104" s="48" t="s">
        <v>110</v>
      </c>
      <c r="U104" s="48" t="s">
        <v>196</v>
      </c>
      <c r="V104" s="48" t="s">
        <v>85</v>
      </c>
      <c r="W104" s="48"/>
      <c r="X104" s="48" t="s">
        <v>216</v>
      </c>
      <c r="Y104" s="19" t="s">
        <v>199</v>
      </c>
      <c r="Z104" s="19" t="s">
        <v>165</v>
      </c>
      <c r="AA104" s="73" t="s">
        <v>979</v>
      </c>
      <c r="AB104" s="74" t="s">
        <v>1044</v>
      </c>
      <c r="AC104" s="20"/>
      <c r="AD104" s="20"/>
      <c r="AE104" s="20"/>
      <c r="AF104" s="20"/>
      <c r="AG104" s="20"/>
      <c r="AH104" s="20"/>
      <c r="AI104" s="20"/>
      <c r="AJ104" s="20"/>
      <c r="AK104" s="20"/>
      <c r="AL104" s="20"/>
      <c r="AM104" s="20"/>
      <c r="AN104" s="20"/>
      <c r="AO104" s="20"/>
      <c r="AP104" s="20" t="s">
        <v>604</v>
      </c>
      <c r="AQ104" s="20"/>
      <c r="AR104" s="20" t="s">
        <v>1046</v>
      </c>
    </row>
    <row r="105" spans="1:44" s="62" customFormat="1" ht="72">
      <c r="A105" s="28">
        <v>93</v>
      </c>
      <c r="B105" s="29">
        <v>80111501</v>
      </c>
      <c r="C105" s="29" t="s">
        <v>77</v>
      </c>
      <c r="D105" s="29" t="s">
        <v>508</v>
      </c>
      <c r="E105" s="29" t="s">
        <v>605</v>
      </c>
      <c r="F105" s="29" t="s">
        <v>122</v>
      </c>
      <c r="G105" s="29" t="s">
        <v>371</v>
      </c>
      <c r="H105" s="29" t="s">
        <v>371</v>
      </c>
      <c r="I105" s="29" t="s">
        <v>371</v>
      </c>
      <c r="J105" s="29" t="s">
        <v>209</v>
      </c>
      <c r="K105" s="29" t="s">
        <v>56</v>
      </c>
      <c r="L105" s="29" t="s">
        <v>40</v>
      </c>
      <c r="M105" s="22">
        <v>0</v>
      </c>
      <c r="N105" s="22">
        <v>0</v>
      </c>
      <c r="O105" s="22">
        <v>0</v>
      </c>
      <c r="P105" s="29" t="s">
        <v>165</v>
      </c>
      <c r="Q105" s="29" t="s">
        <v>165</v>
      </c>
      <c r="R105" s="29" t="s">
        <v>165</v>
      </c>
      <c r="S105" s="29" t="s">
        <v>165</v>
      </c>
      <c r="T105" s="29" t="s">
        <v>112</v>
      </c>
      <c r="U105" s="29" t="s">
        <v>183</v>
      </c>
      <c r="V105" s="29" t="s">
        <v>165</v>
      </c>
      <c r="W105" s="29" t="s">
        <v>165</v>
      </c>
      <c r="X105" s="29" t="s">
        <v>165</v>
      </c>
      <c r="Y105" s="30" t="s">
        <v>167</v>
      </c>
      <c r="Z105" s="30" t="s">
        <v>165</v>
      </c>
      <c r="AA105" s="31" t="s">
        <v>488</v>
      </c>
      <c r="AB105" s="32" t="s">
        <v>981</v>
      </c>
      <c r="AC105" s="34"/>
      <c r="AD105" s="34"/>
      <c r="AE105" s="34"/>
      <c r="AF105" s="34"/>
      <c r="AG105" s="34"/>
      <c r="AH105" s="34"/>
      <c r="AI105" s="34"/>
      <c r="AJ105" s="34"/>
      <c r="AK105" s="34" t="s">
        <v>606</v>
      </c>
      <c r="AL105" s="34" t="s">
        <v>607</v>
      </c>
      <c r="AM105" s="34"/>
      <c r="AN105" s="34"/>
      <c r="AO105" s="34"/>
      <c r="AP105" s="34"/>
      <c r="AQ105" s="34"/>
      <c r="AR105" s="70"/>
    </row>
    <row r="106" spans="1:44" s="62" customFormat="1" ht="48">
      <c r="A106" s="28">
        <v>94</v>
      </c>
      <c r="B106" s="29">
        <v>81112501</v>
      </c>
      <c r="C106" s="29" t="s">
        <v>77</v>
      </c>
      <c r="D106" s="29" t="s">
        <v>508</v>
      </c>
      <c r="E106" s="29" t="s">
        <v>608</v>
      </c>
      <c r="F106" s="29" t="s">
        <v>122</v>
      </c>
      <c r="G106" s="29" t="s">
        <v>186</v>
      </c>
      <c r="H106" s="29" t="s">
        <v>371</v>
      </c>
      <c r="I106" s="29" t="s">
        <v>385</v>
      </c>
      <c r="J106" s="29" t="s">
        <v>224</v>
      </c>
      <c r="K106" s="29" t="s">
        <v>54</v>
      </c>
      <c r="L106" s="29" t="s">
        <v>40</v>
      </c>
      <c r="M106" s="22">
        <v>5404000</v>
      </c>
      <c r="N106" s="22">
        <v>5404000</v>
      </c>
      <c r="O106" s="22">
        <v>5404000</v>
      </c>
      <c r="P106" s="29" t="s">
        <v>165</v>
      </c>
      <c r="Q106" s="29" t="s">
        <v>165</v>
      </c>
      <c r="R106" s="29" t="s">
        <v>165</v>
      </c>
      <c r="S106" s="29" t="s">
        <v>165</v>
      </c>
      <c r="T106" s="29" t="s">
        <v>110</v>
      </c>
      <c r="U106" s="29" t="s">
        <v>196</v>
      </c>
      <c r="V106" s="29" t="s">
        <v>85</v>
      </c>
      <c r="W106" s="29" t="s">
        <v>165</v>
      </c>
      <c r="X106" s="29" t="s">
        <v>216</v>
      </c>
      <c r="Y106" s="30" t="s">
        <v>199</v>
      </c>
      <c r="Z106" s="30" t="s">
        <v>165</v>
      </c>
      <c r="AA106" s="31"/>
      <c r="AB106" s="32"/>
      <c r="AC106" s="34"/>
      <c r="AD106" s="34"/>
      <c r="AE106" s="34"/>
      <c r="AF106" s="34"/>
      <c r="AG106" s="34"/>
      <c r="AH106" s="34"/>
      <c r="AI106" s="34"/>
      <c r="AJ106" s="34"/>
      <c r="AK106" s="34"/>
      <c r="AL106" s="34"/>
      <c r="AM106" s="34"/>
      <c r="AN106" s="34"/>
      <c r="AO106" s="34"/>
      <c r="AP106" s="34"/>
      <c r="AQ106" s="34"/>
      <c r="AR106" s="70"/>
    </row>
    <row r="107" spans="1:44" s="62" customFormat="1" ht="96">
      <c r="A107" s="28">
        <v>95</v>
      </c>
      <c r="B107" s="29">
        <v>81112501</v>
      </c>
      <c r="C107" s="29" t="s">
        <v>78</v>
      </c>
      <c r="D107" s="29" t="s">
        <v>141</v>
      </c>
      <c r="E107" s="29" t="s">
        <v>609</v>
      </c>
      <c r="F107" s="29" t="s">
        <v>122</v>
      </c>
      <c r="G107" s="29" t="s">
        <v>186</v>
      </c>
      <c r="H107" s="29" t="s">
        <v>371</v>
      </c>
      <c r="I107" s="29" t="s">
        <v>385</v>
      </c>
      <c r="J107" s="29" t="s">
        <v>550</v>
      </c>
      <c r="K107" s="29" t="s">
        <v>54</v>
      </c>
      <c r="L107" s="29" t="s">
        <v>40</v>
      </c>
      <c r="M107" s="22">
        <v>0</v>
      </c>
      <c r="N107" s="22">
        <v>0</v>
      </c>
      <c r="O107" s="22">
        <v>0</v>
      </c>
      <c r="P107" s="29" t="s">
        <v>210</v>
      </c>
      <c r="Q107" s="29" t="s">
        <v>211</v>
      </c>
      <c r="R107" s="29" t="s">
        <v>212</v>
      </c>
      <c r="S107" s="29" t="s">
        <v>213</v>
      </c>
      <c r="T107" s="29" t="s">
        <v>110</v>
      </c>
      <c r="U107" s="29" t="s">
        <v>196</v>
      </c>
      <c r="V107" s="29" t="s">
        <v>475</v>
      </c>
      <c r="W107" s="29" t="s">
        <v>215</v>
      </c>
      <c r="X107" s="29" t="s">
        <v>610</v>
      </c>
      <c r="Y107" s="30" t="s">
        <v>199</v>
      </c>
      <c r="Z107" s="30" t="s">
        <v>165</v>
      </c>
      <c r="AA107" s="31" t="s">
        <v>979</v>
      </c>
      <c r="AB107" s="32" t="s">
        <v>982</v>
      </c>
      <c r="AC107" s="34"/>
      <c r="AD107" s="34"/>
      <c r="AE107" s="34"/>
      <c r="AF107" s="34"/>
      <c r="AG107" s="34"/>
      <c r="AH107" s="34"/>
      <c r="AI107" s="34"/>
      <c r="AJ107" s="34" t="s">
        <v>611</v>
      </c>
      <c r="AK107" s="34"/>
      <c r="AL107" s="34"/>
      <c r="AM107" s="34"/>
      <c r="AN107" s="34"/>
      <c r="AO107" s="34"/>
      <c r="AP107" s="34"/>
      <c r="AQ107" s="34"/>
      <c r="AR107" s="70"/>
    </row>
    <row r="108" spans="1:44" s="62" customFormat="1" ht="96">
      <c r="A108" s="28">
        <v>96</v>
      </c>
      <c r="B108" s="29">
        <v>80111501</v>
      </c>
      <c r="C108" s="29" t="s">
        <v>78</v>
      </c>
      <c r="D108" s="29" t="s">
        <v>141</v>
      </c>
      <c r="E108" s="29" t="s">
        <v>612</v>
      </c>
      <c r="F108" s="29" t="s">
        <v>122</v>
      </c>
      <c r="G108" s="29" t="s">
        <v>371</v>
      </c>
      <c r="H108" s="29" t="s">
        <v>371</v>
      </c>
      <c r="I108" s="29" t="s">
        <v>371</v>
      </c>
      <c r="J108" s="29" t="s">
        <v>613</v>
      </c>
      <c r="K108" s="29" t="s">
        <v>56</v>
      </c>
      <c r="L108" s="29" t="s">
        <v>40</v>
      </c>
      <c r="M108" s="22">
        <v>42000000</v>
      </c>
      <c r="N108" s="22">
        <v>42000000</v>
      </c>
      <c r="O108" s="22">
        <v>41999250</v>
      </c>
      <c r="P108" s="29" t="s">
        <v>210</v>
      </c>
      <c r="Q108" s="29" t="s">
        <v>211</v>
      </c>
      <c r="R108" s="29" t="s">
        <v>348</v>
      </c>
      <c r="S108" s="29" t="s">
        <v>349</v>
      </c>
      <c r="T108" s="29" t="s">
        <v>341</v>
      </c>
      <c r="U108" s="29" t="s">
        <v>342</v>
      </c>
      <c r="V108" s="29" t="s">
        <v>197</v>
      </c>
      <c r="W108" s="29" t="s">
        <v>263</v>
      </c>
      <c r="X108" s="29" t="s">
        <v>198</v>
      </c>
      <c r="Y108" s="30" t="s">
        <v>199</v>
      </c>
      <c r="Z108" s="30" t="s">
        <v>165</v>
      </c>
      <c r="AA108" s="31" t="s">
        <v>614</v>
      </c>
      <c r="AB108" s="32" t="s">
        <v>615</v>
      </c>
      <c r="AC108" s="34"/>
      <c r="AD108" s="34"/>
      <c r="AE108" s="34"/>
      <c r="AF108" s="34"/>
      <c r="AG108" s="34"/>
      <c r="AH108" s="34"/>
      <c r="AI108" s="34" t="s">
        <v>616</v>
      </c>
      <c r="AJ108" s="34" t="s">
        <v>617</v>
      </c>
      <c r="AK108" s="34"/>
      <c r="AL108" s="34"/>
      <c r="AM108" s="34" t="s">
        <v>618</v>
      </c>
      <c r="AN108" s="34"/>
      <c r="AO108" s="34"/>
      <c r="AP108" s="34"/>
      <c r="AQ108" s="34"/>
      <c r="AR108" s="70"/>
    </row>
    <row r="109" spans="1:44" s="62" customFormat="1" ht="48">
      <c r="A109" s="28">
        <v>97</v>
      </c>
      <c r="B109" s="29">
        <v>81112501</v>
      </c>
      <c r="C109" s="29" t="s">
        <v>77</v>
      </c>
      <c r="D109" s="29" t="s">
        <v>508</v>
      </c>
      <c r="E109" s="29" t="s">
        <v>619</v>
      </c>
      <c r="F109" s="29" t="s">
        <v>122</v>
      </c>
      <c r="G109" s="29" t="s">
        <v>385</v>
      </c>
      <c r="H109" s="29" t="s">
        <v>435</v>
      </c>
      <c r="I109" s="29" t="s">
        <v>533</v>
      </c>
      <c r="J109" s="29" t="s">
        <v>224</v>
      </c>
      <c r="K109" s="29" t="s">
        <v>54</v>
      </c>
      <c r="L109" s="29" t="s">
        <v>40</v>
      </c>
      <c r="M109" s="22">
        <v>12285000</v>
      </c>
      <c r="N109" s="22">
        <v>12285000</v>
      </c>
      <c r="O109" s="22">
        <v>12285000</v>
      </c>
      <c r="P109" s="29" t="s">
        <v>165</v>
      </c>
      <c r="Q109" s="29" t="s">
        <v>165</v>
      </c>
      <c r="R109" s="29" t="s">
        <v>165</v>
      </c>
      <c r="S109" s="29" t="s">
        <v>165</v>
      </c>
      <c r="T109" s="29" t="s">
        <v>110</v>
      </c>
      <c r="U109" s="29" t="s">
        <v>196</v>
      </c>
      <c r="V109" s="29" t="s">
        <v>85</v>
      </c>
      <c r="W109" s="29"/>
      <c r="X109" s="29" t="s">
        <v>216</v>
      </c>
      <c r="Y109" s="30" t="s">
        <v>199</v>
      </c>
      <c r="Z109" s="30" t="s">
        <v>165</v>
      </c>
      <c r="AA109" s="31"/>
      <c r="AB109" s="32"/>
      <c r="AC109" s="34"/>
      <c r="AD109" s="34"/>
      <c r="AE109" s="34"/>
      <c r="AF109" s="34"/>
      <c r="AG109" s="34"/>
      <c r="AH109" s="34"/>
      <c r="AI109" s="34"/>
      <c r="AJ109" s="34"/>
      <c r="AK109" s="34"/>
      <c r="AL109" s="34"/>
      <c r="AM109" s="34"/>
      <c r="AN109" s="34"/>
      <c r="AO109" s="34"/>
      <c r="AP109" s="34"/>
      <c r="AQ109" s="34"/>
      <c r="AR109" s="70"/>
    </row>
    <row r="110" spans="1:44" s="62" customFormat="1" ht="126.75" customHeight="1">
      <c r="A110" s="28">
        <v>98</v>
      </c>
      <c r="B110" s="29">
        <v>80111501</v>
      </c>
      <c r="C110" s="29" t="s">
        <v>78</v>
      </c>
      <c r="D110" s="29" t="s">
        <v>791</v>
      </c>
      <c r="E110" s="29" t="s">
        <v>620</v>
      </c>
      <c r="F110" s="29" t="s">
        <v>122</v>
      </c>
      <c r="G110" s="29" t="s">
        <v>435</v>
      </c>
      <c r="H110" s="29" t="s">
        <v>435</v>
      </c>
      <c r="I110" s="29" t="s">
        <v>533</v>
      </c>
      <c r="J110" s="29" t="s">
        <v>224</v>
      </c>
      <c r="K110" s="29" t="s">
        <v>56</v>
      </c>
      <c r="L110" s="29" t="s">
        <v>40</v>
      </c>
      <c r="M110" s="22">
        <v>4056000</v>
      </c>
      <c r="N110" s="22">
        <v>4056000</v>
      </c>
      <c r="O110" s="22">
        <v>4056000</v>
      </c>
      <c r="P110" s="34" t="s">
        <v>801</v>
      </c>
      <c r="Q110" s="34" t="s">
        <v>902</v>
      </c>
      <c r="R110" s="34" t="s">
        <v>800</v>
      </c>
      <c r="S110" s="34" t="s">
        <v>272</v>
      </c>
      <c r="T110" s="29" t="s">
        <v>101</v>
      </c>
      <c r="U110" s="29" t="s">
        <v>277</v>
      </c>
      <c r="V110" s="29" t="s">
        <v>197</v>
      </c>
      <c r="W110" s="29" t="s">
        <v>263</v>
      </c>
      <c r="X110" s="29" t="s">
        <v>198</v>
      </c>
      <c r="Y110" s="29" t="s">
        <v>167</v>
      </c>
      <c r="Z110" s="30" t="s">
        <v>165</v>
      </c>
      <c r="AA110" s="31" t="s">
        <v>979</v>
      </c>
      <c r="AB110" s="32" t="s">
        <v>980</v>
      </c>
      <c r="AC110" s="34"/>
      <c r="AD110" s="34"/>
      <c r="AE110" s="34"/>
      <c r="AF110" s="34"/>
      <c r="AG110" s="34"/>
      <c r="AH110" s="34"/>
      <c r="AI110" s="34"/>
      <c r="AJ110" s="34"/>
      <c r="AK110" s="34"/>
      <c r="AL110" s="34"/>
      <c r="AM110" s="34"/>
      <c r="AN110" s="34"/>
      <c r="AO110" s="34"/>
      <c r="AP110" s="34" t="s">
        <v>799</v>
      </c>
      <c r="AQ110" s="34"/>
      <c r="AR110" s="70"/>
    </row>
    <row r="111" spans="1:44" s="62" customFormat="1" ht="105.75" customHeight="1">
      <c r="A111" s="28">
        <v>99</v>
      </c>
      <c r="B111" s="29">
        <v>73111505</v>
      </c>
      <c r="C111" s="29" t="s">
        <v>78</v>
      </c>
      <c r="D111" s="29" t="s">
        <v>140</v>
      </c>
      <c r="E111" s="29" t="s">
        <v>621</v>
      </c>
      <c r="F111" s="29" t="s">
        <v>122</v>
      </c>
      <c r="G111" s="29" t="s">
        <v>435</v>
      </c>
      <c r="H111" s="29" t="s">
        <v>435</v>
      </c>
      <c r="I111" s="29" t="s">
        <v>533</v>
      </c>
      <c r="J111" s="29" t="s">
        <v>258</v>
      </c>
      <c r="K111" s="29" t="s">
        <v>80</v>
      </c>
      <c r="L111" s="29" t="s">
        <v>39</v>
      </c>
      <c r="M111" s="22">
        <v>0</v>
      </c>
      <c r="N111" s="22">
        <v>0</v>
      </c>
      <c r="O111" s="22">
        <v>0</v>
      </c>
      <c r="P111" s="29" t="s">
        <v>267</v>
      </c>
      <c r="Q111" s="29" t="s">
        <v>268</v>
      </c>
      <c r="R111" s="29" t="s">
        <v>453</v>
      </c>
      <c r="S111" s="29" t="s">
        <v>272</v>
      </c>
      <c r="T111" s="29" t="s">
        <v>109</v>
      </c>
      <c r="U111" s="29" t="s">
        <v>177</v>
      </c>
      <c r="V111" s="29" t="s">
        <v>475</v>
      </c>
      <c r="W111" s="29" t="s">
        <v>215</v>
      </c>
      <c r="X111" s="29" t="s">
        <v>561</v>
      </c>
      <c r="Y111" s="30" t="s">
        <v>167</v>
      </c>
      <c r="Z111" s="30" t="s">
        <v>165</v>
      </c>
      <c r="AA111" s="31" t="s">
        <v>622</v>
      </c>
      <c r="AB111" s="32" t="s">
        <v>623</v>
      </c>
      <c r="AC111" s="34"/>
      <c r="AD111" s="34"/>
      <c r="AE111" s="34"/>
      <c r="AF111" s="34" t="s">
        <v>624</v>
      </c>
      <c r="AG111" s="34"/>
      <c r="AH111" s="34"/>
      <c r="AI111" s="34"/>
      <c r="AJ111" s="34"/>
      <c r="AK111" s="34"/>
      <c r="AL111" s="34"/>
      <c r="AM111" s="34"/>
      <c r="AN111" s="34"/>
      <c r="AO111" s="34"/>
      <c r="AP111" s="34" t="s">
        <v>625</v>
      </c>
      <c r="AQ111" s="34"/>
      <c r="AR111" s="70"/>
    </row>
    <row r="112" spans="1:44" s="62" customFormat="1" ht="107.25" customHeight="1">
      <c r="A112" s="28">
        <v>100</v>
      </c>
      <c r="B112" s="29">
        <v>84111603</v>
      </c>
      <c r="C112" s="29" t="s">
        <v>78</v>
      </c>
      <c r="D112" s="29" t="s">
        <v>791</v>
      </c>
      <c r="E112" s="29" t="s">
        <v>626</v>
      </c>
      <c r="F112" s="29" t="s">
        <v>122</v>
      </c>
      <c r="G112" s="29" t="s">
        <v>533</v>
      </c>
      <c r="H112" s="29" t="s">
        <v>533</v>
      </c>
      <c r="I112" s="29" t="s">
        <v>392</v>
      </c>
      <c r="J112" s="29" t="s">
        <v>336</v>
      </c>
      <c r="K112" s="29" t="s">
        <v>56</v>
      </c>
      <c r="L112" s="29" t="s">
        <v>40</v>
      </c>
      <c r="M112" s="22">
        <v>7280000</v>
      </c>
      <c r="N112" s="22">
        <v>7280000</v>
      </c>
      <c r="O112" s="22">
        <v>7280000</v>
      </c>
      <c r="P112" s="34" t="s">
        <v>801</v>
      </c>
      <c r="Q112" s="34" t="s">
        <v>902</v>
      </c>
      <c r="R112" s="34" t="s">
        <v>800</v>
      </c>
      <c r="S112" s="34" t="s">
        <v>272</v>
      </c>
      <c r="T112" s="29" t="s">
        <v>101</v>
      </c>
      <c r="U112" s="29" t="s">
        <v>277</v>
      </c>
      <c r="V112" s="29" t="s">
        <v>197</v>
      </c>
      <c r="W112" s="29" t="s">
        <v>263</v>
      </c>
      <c r="X112" s="29" t="s">
        <v>198</v>
      </c>
      <c r="Y112" s="30" t="s">
        <v>167</v>
      </c>
      <c r="Z112" s="30" t="s">
        <v>165</v>
      </c>
      <c r="AA112" s="31" t="s">
        <v>979</v>
      </c>
      <c r="AB112" s="32" t="s">
        <v>980</v>
      </c>
      <c r="AC112" s="34"/>
      <c r="AD112" s="34"/>
      <c r="AE112" s="34"/>
      <c r="AF112" s="34"/>
      <c r="AG112" s="34"/>
      <c r="AH112" s="34"/>
      <c r="AI112" s="34"/>
      <c r="AJ112" s="34"/>
      <c r="AK112" s="34"/>
      <c r="AL112" s="34"/>
      <c r="AM112" s="34"/>
      <c r="AN112" s="34"/>
      <c r="AO112" s="34"/>
      <c r="AP112" s="34" t="s">
        <v>795</v>
      </c>
      <c r="AQ112" s="34"/>
      <c r="AR112" s="70"/>
    </row>
    <row r="113" spans="1:44" s="62" customFormat="1" ht="155.25" customHeight="1">
      <c r="A113" s="28">
        <v>101</v>
      </c>
      <c r="B113" s="29" t="s">
        <v>160</v>
      </c>
      <c r="C113" s="29" t="s">
        <v>77</v>
      </c>
      <c r="D113" s="29" t="s">
        <v>161</v>
      </c>
      <c r="E113" s="29" t="s">
        <v>627</v>
      </c>
      <c r="F113" s="29" t="s">
        <v>123</v>
      </c>
      <c r="G113" s="29" t="s">
        <v>181</v>
      </c>
      <c r="H113" s="29" t="s">
        <v>181</v>
      </c>
      <c r="I113" s="29" t="s">
        <v>181</v>
      </c>
      <c r="J113" s="29" t="s">
        <v>336</v>
      </c>
      <c r="K113" s="29" t="s">
        <v>53</v>
      </c>
      <c r="L113" s="29" t="s">
        <v>40</v>
      </c>
      <c r="M113" s="22">
        <v>12700000</v>
      </c>
      <c r="N113" s="22">
        <v>12700000</v>
      </c>
      <c r="O113" s="22">
        <v>12700000</v>
      </c>
      <c r="P113" s="29" t="s">
        <v>165</v>
      </c>
      <c r="Q113" s="29" t="s">
        <v>165</v>
      </c>
      <c r="R113" s="29" t="s">
        <v>165</v>
      </c>
      <c r="S113" s="29" t="s">
        <v>165</v>
      </c>
      <c r="T113" s="29" t="s">
        <v>108</v>
      </c>
      <c r="U113" s="29" t="s">
        <v>177</v>
      </c>
      <c r="V113" s="29" t="s">
        <v>165</v>
      </c>
      <c r="W113" s="29" t="s">
        <v>165</v>
      </c>
      <c r="X113" s="29" t="s">
        <v>165</v>
      </c>
      <c r="Y113" s="30" t="s">
        <v>167</v>
      </c>
      <c r="Z113" s="30" t="s">
        <v>165</v>
      </c>
      <c r="AA113" s="31" t="s">
        <v>628</v>
      </c>
      <c r="AB113" s="32" t="s">
        <v>558</v>
      </c>
      <c r="AC113" s="34"/>
      <c r="AD113" s="34"/>
      <c r="AE113" s="34"/>
      <c r="AF113" s="34"/>
      <c r="AG113" s="34"/>
      <c r="AH113" s="34"/>
      <c r="AI113" s="34"/>
      <c r="AJ113" s="34"/>
      <c r="AK113" s="34"/>
      <c r="AL113" s="34"/>
      <c r="AM113" s="34"/>
      <c r="AN113" s="34"/>
      <c r="AO113" s="34"/>
      <c r="AP113" s="34"/>
      <c r="AQ113" s="34"/>
      <c r="AR113" s="70"/>
    </row>
    <row r="114" spans="1:44" s="62" customFormat="1" ht="132">
      <c r="A114" s="28">
        <v>102</v>
      </c>
      <c r="B114" s="29">
        <v>92101501</v>
      </c>
      <c r="C114" s="29" t="s">
        <v>77</v>
      </c>
      <c r="D114" s="29" t="s">
        <v>236</v>
      </c>
      <c r="E114" s="29" t="s">
        <v>629</v>
      </c>
      <c r="F114" s="29" t="s">
        <v>123</v>
      </c>
      <c r="G114" s="29" t="s">
        <v>181</v>
      </c>
      <c r="H114" s="29" t="s">
        <v>181</v>
      </c>
      <c r="I114" s="29" t="s">
        <v>181</v>
      </c>
      <c r="J114" s="29" t="s">
        <v>336</v>
      </c>
      <c r="K114" s="29" t="s">
        <v>53</v>
      </c>
      <c r="L114" s="29" t="s">
        <v>40</v>
      </c>
      <c r="M114" s="22">
        <v>9500000</v>
      </c>
      <c r="N114" s="22">
        <v>9500000</v>
      </c>
      <c r="O114" s="22">
        <v>9500000</v>
      </c>
      <c r="P114" s="29" t="s">
        <v>165</v>
      </c>
      <c r="Q114" s="29" t="s">
        <v>165</v>
      </c>
      <c r="R114" s="29" t="s">
        <v>165</v>
      </c>
      <c r="S114" s="29" t="s">
        <v>165</v>
      </c>
      <c r="T114" s="29" t="s">
        <v>108</v>
      </c>
      <c r="U114" s="29" t="s">
        <v>177</v>
      </c>
      <c r="V114" s="29" t="s">
        <v>165</v>
      </c>
      <c r="W114" s="29" t="s">
        <v>165</v>
      </c>
      <c r="X114" s="29" t="s">
        <v>165</v>
      </c>
      <c r="Y114" s="30" t="s">
        <v>167</v>
      </c>
      <c r="Z114" s="30" t="s">
        <v>165</v>
      </c>
      <c r="AA114" s="31" t="s">
        <v>630</v>
      </c>
      <c r="AB114" s="32" t="s">
        <v>558</v>
      </c>
      <c r="AC114" s="34"/>
      <c r="AD114" s="34"/>
      <c r="AE114" s="34"/>
      <c r="AF114" s="34"/>
      <c r="AG114" s="34"/>
      <c r="AH114" s="34"/>
      <c r="AI114" s="34"/>
      <c r="AJ114" s="34"/>
      <c r="AK114" s="34"/>
      <c r="AL114" s="34"/>
      <c r="AM114" s="34"/>
      <c r="AN114" s="34"/>
      <c r="AO114" s="34"/>
      <c r="AP114" s="34"/>
      <c r="AQ114" s="34"/>
      <c r="AR114" s="70"/>
    </row>
    <row r="115" spans="1:44" s="62" customFormat="1" ht="96">
      <c r="A115" s="28">
        <v>103</v>
      </c>
      <c r="B115" s="29">
        <v>80111501</v>
      </c>
      <c r="C115" s="29" t="s">
        <v>78</v>
      </c>
      <c r="D115" s="29" t="s">
        <v>141</v>
      </c>
      <c r="E115" s="29" t="s">
        <v>631</v>
      </c>
      <c r="F115" s="29" t="s">
        <v>632</v>
      </c>
      <c r="G115" s="29" t="s">
        <v>181</v>
      </c>
      <c r="H115" s="29" t="s">
        <v>181</v>
      </c>
      <c r="I115" s="29" t="s">
        <v>181</v>
      </c>
      <c r="J115" s="29" t="s">
        <v>275</v>
      </c>
      <c r="K115" s="29" t="s">
        <v>53</v>
      </c>
      <c r="L115" s="29" t="s">
        <v>40</v>
      </c>
      <c r="M115" s="22">
        <v>10694588</v>
      </c>
      <c r="N115" s="22">
        <v>10694588</v>
      </c>
      <c r="O115" s="22">
        <v>10694588</v>
      </c>
      <c r="P115" s="29" t="s">
        <v>210</v>
      </c>
      <c r="Q115" s="29" t="s">
        <v>211</v>
      </c>
      <c r="R115" s="29" t="s">
        <v>348</v>
      </c>
      <c r="S115" s="29" t="s">
        <v>349</v>
      </c>
      <c r="T115" s="29" t="s">
        <v>341</v>
      </c>
      <c r="U115" s="29" t="s">
        <v>342</v>
      </c>
      <c r="V115" s="29" t="s">
        <v>197</v>
      </c>
      <c r="W115" s="29" t="s">
        <v>263</v>
      </c>
      <c r="X115" s="29" t="s">
        <v>198</v>
      </c>
      <c r="Y115" s="30" t="s">
        <v>199</v>
      </c>
      <c r="Z115" s="30" t="s">
        <v>165</v>
      </c>
      <c r="AA115" s="31" t="s">
        <v>633</v>
      </c>
      <c r="AB115" s="32" t="s">
        <v>558</v>
      </c>
      <c r="AC115" s="34"/>
      <c r="AD115" s="34"/>
      <c r="AE115" s="34"/>
      <c r="AF115" s="34"/>
      <c r="AG115" s="34"/>
      <c r="AH115" s="34"/>
      <c r="AI115" s="34" t="s">
        <v>634</v>
      </c>
      <c r="AJ115" s="34"/>
      <c r="AK115" s="34"/>
      <c r="AL115" s="34"/>
      <c r="AM115" s="34"/>
      <c r="AN115" s="34"/>
      <c r="AO115" s="34"/>
      <c r="AP115" s="34"/>
      <c r="AQ115" s="34"/>
      <c r="AR115" s="70"/>
    </row>
    <row r="116" spans="1:44" s="62" customFormat="1" ht="72">
      <c r="A116" s="28">
        <v>104</v>
      </c>
      <c r="B116" s="29">
        <v>80141607</v>
      </c>
      <c r="C116" s="29" t="s">
        <v>77</v>
      </c>
      <c r="D116" s="29" t="s">
        <v>433</v>
      </c>
      <c r="E116" s="29" t="s">
        <v>635</v>
      </c>
      <c r="F116" s="29" t="s">
        <v>123</v>
      </c>
      <c r="G116" s="29" t="s">
        <v>208</v>
      </c>
      <c r="H116" s="29" t="s">
        <v>208</v>
      </c>
      <c r="I116" s="29" t="s">
        <v>163</v>
      </c>
      <c r="J116" s="29" t="s">
        <v>165</v>
      </c>
      <c r="K116" s="29" t="s">
        <v>53</v>
      </c>
      <c r="L116" s="29" t="s">
        <v>40</v>
      </c>
      <c r="M116" s="22">
        <v>1000000000</v>
      </c>
      <c r="N116" s="22">
        <v>1000000000</v>
      </c>
      <c r="O116" s="22">
        <v>1000000000</v>
      </c>
      <c r="P116" s="29" t="s">
        <v>165</v>
      </c>
      <c r="Q116" s="29" t="s">
        <v>165</v>
      </c>
      <c r="R116" s="29" t="s">
        <v>165</v>
      </c>
      <c r="S116" s="29" t="s">
        <v>556</v>
      </c>
      <c r="T116" s="29" t="s">
        <v>341</v>
      </c>
      <c r="U116" s="29" t="s">
        <v>342</v>
      </c>
      <c r="V116" s="29" t="s">
        <v>165</v>
      </c>
      <c r="W116" s="29" t="s">
        <v>165</v>
      </c>
      <c r="X116" s="29" t="s">
        <v>165</v>
      </c>
      <c r="Y116" s="30"/>
      <c r="Z116" s="30"/>
      <c r="AA116" s="31">
        <v>0</v>
      </c>
      <c r="AB116" s="32" t="s">
        <v>558</v>
      </c>
      <c r="AC116" s="34"/>
      <c r="AD116" s="34"/>
      <c r="AE116" s="34"/>
      <c r="AF116" s="34"/>
      <c r="AG116" s="34"/>
      <c r="AH116" s="34"/>
      <c r="AI116" s="34"/>
      <c r="AJ116" s="34"/>
      <c r="AK116" s="34"/>
      <c r="AL116" s="34"/>
      <c r="AM116" s="34"/>
      <c r="AN116" s="34"/>
      <c r="AO116" s="34"/>
      <c r="AP116" s="34"/>
      <c r="AQ116" s="34"/>
      <c r="AR116" s="70"/>
    </row>
    <row r="117" spans="1:44" s="62" customFormat="1" ht="84">
      <c r="A117" s="28">
        <v>105</v>
      </c>
      <c r="B117" s="29">
        <v>80111501</v>
      </c>
      <c r="C117" s="29" t="s">
        <v>78</v>
      </c>
      <c r="D117" s="29" t="s">
        <v>140</v>
      </c>
      <c r="E117" s="29" t="s">
        <v>636</v>
      </c>
      <c r="F117" s="29" t="s">
        <v>124</v>
      </c>
      <c r="G117" s="29" t="s">
        <v>181</v>
      </c>
      <c r="H117" s="29" t="s">
        <v>181</v>
      </c>
      <c r="I117" s="29" t="s">
        <v>181</v>
      </c>
      <c r="J117" s="29" t="s">
        <v>637</v>
      </c>
      <c r="K117" s="29" t="s">
        <v>56</v>
      </c>
      <c r="L117" s="29" t="s">
        <v>40</v>
      </c>
      <c r="M117" s="22">
        <v>0</v>
      </c>
      <c r="N117" s="22">
        <v>0</v>
      </c>
      <c r="O117" s="22">
        <v>0</v>
      </c>
      <c r="P117" s="29" t="s">
        <v>638</v>
      </c>
      <c r="Q117" s="29" t="s">
        <v>639</v>
      </c>
      <c r="R117" s="29"/>
      <c r="S117" s="29" t="s">
        <v>272</v>
      </c>
      <c r="T117" s="29" t="s">
        <v>113</v>
      </c>
      <c r="U117" s="29" t="s">
        <v>640</v>
      </c>
      <c r="V117" s="29" t="s">
        <v>272</v>
      </c>
      <c r="W117" s="29" t="s">
        <v>541</v>
      </c>
      <c r="X117" s="29" t="s">
        <v>542</v>
      </c>
      <c r="Y117" s="30" t="s">
        <v>167</v>
      </c>
      <c r="Z117" s="30" t="s">
        <v>165</v>
      </c>
      <c r="AA117" s="31" t="s">
        <v>494</v>
      </c>
      <c r="AB117" s="31" t="s">
        <v>641</v>
      </c>
      <c r="AC117" s="34"/>
      <c r="AD117" s="34" t="s">
        <v>642</v>
      </c>
      <c r="AE117" s="34"/>
      <c r="AF117" s="34"/>
      <c r="AG117" s="34"/>
      <c r="AH117" s="34"/>
      <c r="AI117" s="34"/>
      <c r="AJ117" s="34"/>
      <c r="AK117" s="34"/>
      <c r="AL117" s="34"/>
      <c r="AM117" s="34"/>
      <c r="AN117" s="34"/>
      <c r="AO117" s="34"/>
      <c r="AP117" s="34"/>
      <c r="AQ117" s="34"/>
      <c r="AR117" s="70"/>
    </row>
    <row r="118" spans="1:44" s="62" customFormat="1" ht="96">
      <c r="A118" s="28">
        <v>106</v>
      </c>
      <c r="B118" s="29" t="s">
        <v>312</v>
      </c>
      <c r="C118" s="29" t="s">
        <v>78</v>
      </c>
      <c r="D118" s="29" t="s">
        <v>141</v>
      </c>
      <c r="E118" s="29" t="s">
        <v>643</v>
      </c>
      <c r="F118" s="29" t="s">
        <v>122</v>
      </c>
      <c r="G118" s="29" t="s">
        <v>163</v>
      </c>
      <c r="H118" s="29" t="s">
        <v>186</v>
      </c>
      <c r="I118" s="29" t="s">
        <v>186</v>
      </c>
      <c r="J118" s="29" t="s">
        <v>436</v>
      </c>
      <c r="K118" s="29" t="s">
        <v>56</v>
      </c>
      <c r="L118" s="29" t="s">
        <v>40</v>
      </c>
      <c r="M118" s="22">
        <v>0</v>
      </c>
      <c r="N118" s="22">
        <v>0</v>
      </c>
      <c r="O118" s="22">
        <v>0</v>
      </c>
      <c r="P118" s="29" t="s">
        <v>210</v>
      </c>
      <c r="Q118" s="29" t="s">
        <v>211</v>
      </c>
      <c r="R118" s="29" t="s">
        <v>318</v>
      </c>
      <c r="S118" s="29" t="s">
        <v>556</v>
      </c>
      <c r="T118" s="29" t="s">
        <v>102</v>
      </c>
      <c r="U118" s="29" t="s">
        <v>644</v>
      </c>
      <c r="V118" s="29" t="s">
        <v>197</v>
      </c>
      <c r="W118" s="29" t="s">
        <v>263</v>
      </c>
      <c r="X118" s="29" t="s">
        <v>198</v>
      </c>
      <c r="Y118" s="30" t="s">
        <v>199</v>
      </c>
      <c r="Z118" s="30" t="s">
        <v>165</v>
      </c>
      <c r="AA118" s="32" t="s">
        <v>487</v>
      </c>
      <c r="AB118" s="32" t="s">
        <v>983</v>
      </c>
      <c r="AC118" s="34"/>
      <c r="AD118" s="34" t="s">
        <v>642</v>
      </c>
      <c r="AE118" s="34"/>
      <c r="AF118" s="34"/>
      <c r="AG118" s="34"/>
      <c r="AH118" s="34"/>
      <c r="AI118" s="34" t="s">
        <v>645</v>
      </c>
      <c r="AJ118" s="34"/>
      <c r="AK118" s="34"/>
      <c r="AL118" s="34"/>
      <c r="AM118" s="34"/>
      <c r="AN118" s="34"/>
      <c r="AO118" s="34"/>
      <c r="AP118" s="34"/>
      <c r="AQ118" s="34"/>
      <c r="AR118" s="70"/>
    </row>
    <row r="119" spans="1:44" s="62" customFormat="1" ht="48">
      <c r="A119" s="28">
        <v>107</v>
      </c>
      <c r="B119" s="29" t="s">
        <v>646</v>
      </c>
      <c r="C119" s="29" t="s">
        <v>77</v>
      </c>
      <c r="D119" s="29" t="s">
        <v>647</v>
      </c>
      <c r="E119" s="29" t="s">
        <v>648</v>
      </c>
      <c r="F119" s="29" t="s">
        <v>124</v>
      </c>
      <c r="G119" s="29" t="s">
        <v>181</v>
      </c>
      <c r="H119" s="29" t="s">
        <v>181</v>
      </c>
      <c r="I119" s="29" t="s">
        <v>175</v>
      </c>
      <c r="J119" s="29" t="s">
        <v>224</v>
      </c>
      <c r="K119" s="29" t="s">
        <v>54</v>
      </c>
      <c r="L119" s="29" t="s">
        <v>40</v>
      </c>
      <c r="M119" s="22">
        <v>0</v>
      </c>
      <c r="N119" s="22">
        <v>0</v>
      </c>
      <c r="O119" s="22">
        <v>0</v>
      </c>
      <c r="P119" s="29" t="s">
        <v>165</v>
      </c>
      <c r="Q119" s="29" t="s">
        <v>165</v>
      </c>
      <c r="R119" s="29" t="s">
        <v>165</v>
      </c>
      <c r="S119" s="29" t="s">
        <v>288</v>
      </c>
      <c r="T119" s="29" t="s">
        <v>108</v>
      </c>
      <c r="U119" s="29" t="s">
        <v>177</v>
      </c>
      <c r="V119" s="29" t="s">
        <v>165</v>
      </c>
      <c r="W119" s="29" t="s">
        <v>165</v>
      </c>
      <c r="X119" s="29" t="s">
        <v>165</v>
      </c>
      <c r="Y119" s="30" t="s">
        <v>199</v>
      </c>
      <c r="Z119" s="30" t="s">
        <v>165</v>
      </c>
      <c r="AA119" s="31" t="s">
        <v>649</v>
      </c>
      <c r="AB119" s="32" t="s">
        <v>558</v>
      </c>
      <c r="AC119" s="34"/>
      <c r="AD119" s="34"/>
      <c r="AE119" s="34" t="s">
        <v>650</v>
      </c>
      <c r="AF119" s="34"/>
      <c r="AG119" s="34"/>
      <c r="AH119" s="34"/>
      <c r="AI119" s="34"/>
      <c r="AJ119" s="34"/>
      <c r="AK119" s="34"/>
      <c r="AL119" s="34"/>
      <c r="AM119" s="34"/>
      <c r="AN119" s="34"/>
      <c r="AO119" s="34"/>
      <c r="AP119" s="34"/>
      <c r="AQ119" s="34"/>
      <c r="AR119" s="70"/>
    </row>
    <row r="120" spans="1:44" s="62" customFormat="1" ht="60">
      <c r="A120" s="28">
        <v>108</v>
      </c>
      <c r="B120" s="29">
        <v>78102203</v>
      </c>
      <c r="C120" s="29" t="s">
        <v>77</v>
      </c>
      <c r="D120" s="29" t="s">
        <v>544</v>
      </c>
      <c r="E120" s="29" t="s">
        <v>651</v>
      </c>
      <c r="F120" s="29" t="s">
        <v>124</v>
      </c>
      <c r="G120" s="29" t="s">
        <v>181</v>
      </c>
      <c r="H120" s="29" t="s">
        <v>181</v>
      </c>
      <c r="I120" s="29" t="s">
        <v>175</v>
      </c>
      <c r="J120" s="29" t="s">
        <v>563</v>
      </c>
      <c r="K120" s="29" t="s">
        <v>54</v>
      </c>
      <c r="L120" s="29" t="s">
        <v>40</v>
      </c>
      <c r="M120" s="22">
        <v>0</v>
      </c>
      <c r="N120" s="22">
        <v>0</v>
      </c>
      <c r="O120" s="22">
        <v>0</v>
      </c>
      <c r="P120" s="29" t="s">
        <v>165</v>
      </c>
      <c r="Q120" s="29" t="s">
        <v>165</v>
      </c>
      <c r="R120" s="29" t="s">
        <v>165</v>
      </c>
      <c r="S120" s="29" t="s">
        <v>288</v>
      </c>
      <c r="T120" s="29" t="s">
        <v>108</v>
      </c>
      <c r="U120" s="29" t="s">
        <v>177</v>
      </c>
      <c r="V120" s="29" t="s">
        <v>165</v>
      </c>
      <c r="W120" s="29" t="s">
        <v>165</v>
      </c>
      <c r="X120" s="29" t="s">
        <v>165</v>
      </c>
      <c r="Y120" s="30" t="s">
        <v>167</v>
      </c>
      <c r="Z120" s="30" t="s">
        <v>165</v>
      </c>
      <c r="AA120" s="31" t="s">
        <v>652</v>
      </c>
      <c r="AB120" s="32" t="s">
        <v>558</v>
      </c>
      <c r="AC120" s="34"/>
      <c r="AD120" s="34"/>
      <c r="AE120" s="34" t="s">
        <v>650</v>
      </c>
      <c r="AF120" s="34" t="s">
        <v>653</v>
      </c>
      <c r="AG120" s="34"/>
      <c r="AH120" s="34"/>
      <c r="AI120" s="34"/>
      <c r="AJ120" s="34"/>
      <c r="AK120" s="34"/>
      <c r="AL120" s="34"/>
      <c r="AM120" s="34"/>
      <c r="AN120" s="34"/>
      <c r="AO120" s="34"/>
      <c r="AP120" s="34"/>
      <c r="AQ120" s="34"/>
      <c r="AR120" s="70"/>
    </row>
    <row r="121" spans="1:44" s="62" customFormat="1" ht="108">
      <c r="A121" s="28">
        <v>109</v>
      </c>
      <c r="B121" s="29" t="s">
        <v>441</v>
      </c>
      <c r="C121" s="29" t="s">
        <v>77</v>
      </c>
      <c r="D121" s="29" t="s">
        <v>136</v>
      </c>
      <c r="E121" s="29" t="s">
        <v>654</v>
      </c>
      <c r="F121" s="29" t="s">
        <v>124</v>
      </c>
      <c r="G121" s="29" t="s">
        <v>181</v>
      </c>
      <c r="H121" s="29" t="s">
        <v>181</v>
      </c>
      <c r="I121" s="29" t="s">
        <v>175</v>
      </c>
      <c r="J121" s="29" t="s">
        <v>655</v>
      </c>
      <c r="K121" s="29" t="s">
        <v>57</v>
      </c>
      <c r="L121" s="29" t="s">
        <v>40</v>
      </c>
      <c r="M121" s="22">
        <v>0</v>
      </c>
      <c r="N121" s="22">
        <v>0</v>
      </c>
      <c r="O121" s="22">
        <v>0</v>
      </c>
      <c r="P121" s="29" t="s">
        <v>165</v>
      </c>
      <c r="Q121" s="29" t="s">
        <v>165</v>
      </c>
      <c r="R121" s="29" t="s">
        <v>165</v>
      </c>
      <c r="S121" s="29" t="s">
        <v>288</v>
      </c>
      <c r="T121" s="29" t="s">
        <v>108</v>
      </c>
      <c r="U121" s="29" t="s">
        <v>177</v>
      </c>
      <c r="V121" s="29" t="s">
        <v>165</v>
      </c>
      <c r="W121" s="29" t="s">
        <v>165</v>
      </c>
      <c r="X121" s="29" t="s">
        <v>165</v>
      </c>
      <c r="Y121" s="30" t="s">
        <v>167</v>
      </c>
      <c r="Z121" s="30" t="s">
        <v>165</v>
      </c>
      <c r="AA121" s="31" t="s">
        <v>656</v>
      </c>
      <c r="AB121" s="32" t="s">
        <v>657</v>
      </c>
      <c r="AC121" s="34"/>
      <c r="AD121" s="34"/>
      <c r="AE121" s="34" t="s">
        <v>650</v>
      </c>
      <c r="AF121" s="34"/>
      <c r="AG121" s="34"/>
      <c r="AH121" s="34"/>
      <c r="AI121" s="34"/>
      <c r="AJ121" s="34"/>
      <c r="AK121" s="34"/>
      <c r="AL121" s="34"/>
      <c r="AM121" s="34"/>
      <c r="AN121" s="34"/>
      <c r="AO121" s="34"/>
      <c r="AP121" s="34"/>
      <c r="AQ121" s="34"/>
      <c r="AR121" s="70"/>
    </row>
    <row r="122" spans="1:44" s="62" customFormat="1" ht="120">
      <c r="A122" s="28">
        <v>110</v>
      </c>
      <c r="B122" s="29">
        <v>86111502</v>
      </c>
      <c r="C122" s="29" t="s">
        <v>78</v>
      </c>
      <c r="D122" s="29" t="s">
        <v>141</v>
      </c>
      <c r="E122" s="29" t="s">
        <v>658</v>
      </c>
      <c r="F122" s="29" t="s">
        <v>123</v>
      </c>
      <c r="G122" s="29" t="s">
        <v>175</v>
      </c>
      <c r="H122" s="29" t="s">
        <v>175</v>
      </c>
      <c r="I122" s="29" t="s">
        <v>175</v>
      </c>
      <c r="J122" s="29" t="s">
        <v>164</v>
      </c>
      <c r="K122" s="29" t="s">
        <v>790</v>
      </c>
      <c r="L122" s="29" t="s">
        <v>40</v>
      </c>
      <c r="M122" s="22">
        <v>20000000</v>
      </c>
      <c r="N122" s="22">
        <v>20000000</v>
      </c>
      <c r="O122" s="22">
        <v>20000000</v>
      </c>
      <c r="P122" s="29" t="s">
        <v>659</v>
      </c>
      <c r="Q122" s="29" t="s">
        <v>538</v>
      </c>
      <c r="R122" s="29" t="s">
        <v>395</v>
      </c>
      <c r="S122" s="29" t="s">
        <v>262</v>
      </c>
      <c r="T122" s="29" t="s">
        <v>341</v>
      </c>
      <c r="U122" s="29" t="s">
        <v>660</v>
      </c>
      <c r="V122" s="29" t="s">
        <v>540</v>
      </c>
      <c r="W122" s="29" t="s">
        <v>541</v>
      </c>
      <c r="X122" s="29" t="s">
        <v>542</v>
      </c>
      <c r="Y122" s="30" t="s">
        <v>167</v>
      </c>
      <c r="Z122" s="30" t="s">
        <v>165</v>
      </c>
      <c r="AA122" s="31" t="s">
        <v>661</v>
      </c>
      <c r="AB122" s="32" t="s">
        <v>558</v>
      </c>
      <c r="AC122" s="34"/>
      <c r="AD122" s="34"/>
      <c r="AE122" s="34" t="s">
        <v>650</v>
      </c>
      <c r="AF122" s="34"/>
      <c r="AG122" s="34"/>
      <c r="AH122" s="34"/>
      <c r="AI122" s="34"/>
      <c r="AJ122" s="34"/>
      <c r="AK122" s="34"/>
      <c r="AL122" s="34"/>
      <c r="AM122" s="34"/>
      <c r="AN122" s="34"/>
      <c r="AO122" s="34"/>
      <c r="AP122" s="34"/>
      <c r="AQ122" s="34"/>
      <c r="AR122" s="70"/>
    </row>
    <row r="123" spans="1:44" s="62" customFormat="1" ht="60">
      <c r="A123" s="28">
        <v>111</v>
      </c>
      <c r="B123" s="29" t="s">
        <v>662</v>
      </c>
      <c r="C123" s="29" t="s">
        <v>77</v>
      </c>
      <c r="D123" s="29" t="s">
        <v>513</v>
      </c>
      <c r="E123" s="29" t="s">
        <v>663</v>
      </c>
      <c r="F123" s="29" t="s">
        <v>632</v>
      </c>
      <c r="G123" s="29" t="s">
        <v>181</v>
      </c>
      <c r="H123" s="29" t="s">
        <v>181</v>
      </c>
      <c r="I123" s="29" t="s">
        <v>175</v>
      </c>
      <c r="J123" s="29" t="s">
        <v>224</v>
      </c>
      <c r="K123" s="29" t="s">
        <v>790</v>
      </c>
      <c r="L123" s="29" t="s">
        <v>40</v>
      </c>
      <c r="M123" s="22">
        <v>2507778</v>
      </c>
      <c r="N123" s="22">
        <v>2507778</v>
      </c>
      <c r="O123" s="22">
        <v>2507778</v>
      </c>
      <c r="P123" s="29" t="s">
        <v>165</v>
      </c>
      <c r="Q123" s="29" t="s">
        <v>165</v>
      </c>
      <c r="R123" s="29" t="s">
        <v>165</v>
      </c>
      <c r="S123" s="29" t="s">
        <v>213</v>
      </c>
      <c r="T123" s="29" t="s">
        <v>110</v>
      </c>
      <c r="U123" s="29" t="s">
        <v>373</v>
      </c>
      <c r="V123" s="29" t="s">
        <v>165</v>
      </c>
      <c r="W123" s="29" t="s">
        <v>165</v>
      </c>
      <c r="X123" s="29" t="s">
        <v>165</v>
      </c>
      <c r="Y123" s="30" t="s">
        <v>167</v>
      </c>
      <c r="Z123" s="30" t="s">
        <v>165</v>
      </c>
      <c r="AA123" s="31" t="s">
        <v>558</v>
      </c>
      <c r="AB123" s="32" t="s">
        <v>558</v>
      </c>
      <c r="AC123" s="34"/>
      <c r="AD123" s="34"/>
      <c r="AE123" s="34" t="s">
        <v>650</v>
      </c>
      <c r="AF123" s="34"/>
      <c r="AG123" s="34"/>
      <c r="AH123" s="34"/>
      <c r="AI123" s="34"/>
      <c r="AJ123" s="34"/>
      <c r="AK123" s="34"/>
      <c r="AL123" s="34"/>
      <c r="AM123" s="34"/>
      <c r="AN123" s="34"/>
      <c r="AO123" s="34"/>
      <c r="AP123" s="34"/>
      <c r="AQ123" s="34"/>
      <c r="AR123" s="70"/>
    </row>
    <row r="124" spans="1:44" s="62" customFormat="1" ht="96">
      <c r="A124" s="28">
        <v>112</v>
      </c>
      <c r="B124" s="29">
        <v>80111501</v>
      </c>
      <c r="C124" s="29" t="s">
        <v>78</v>
      </c>
      <c r="D124" s="29" t="s">
        <v>141</v>
      </c>
      <c r="E124" s="29" t="s">
        <v>664</v>
      </c>
      <c r="F124" s="29" t="s">
        <v>122</v>
      </c>
      <c r="G124" s="29" t="s">
        <v>385</v>
      </c>
      <c r="H124" s="29" t="s">
        <v>385</v>
      </c>
      <c r="I124" s="29" t="s">
        <v>385</v>
      </c>
      <c r="J124" s="29" t="s">
        <v>665</v>
      </c>
      <c r="K124" s="29" t="s">
        <v>56</v>
      </c>
      <c r="L124" s="29" t="s">
        <v>40</v>
      </c>
      <c r="M124" s="22">
        <v>0</v>
      </c>
      <c r="N124" s="22">
        <v>0</v>
      </c>
      <c r="O124" s="22">
        <v>0</v>
      </c>
      <c r="P124" s="29" t="s">
        <v>210</v>
      </c>
      <c r="Q124" s="29" t="s">
        <v>211</v>
      </c>
      <c r="R124" s="29" t="s">
        <v>666</v>
      </c>
      <c r="S124" s="29" t="s">
        <v>340</v>
      </c>
      <c r="T124" s="29" t="s">
        <v>112</v>
      </c>
      <c r="U124" s="29" t="s">
        <v>640</v>
      </c>
      <c r="V124" s="29" t="s">
        <v>540</v>
      </c>
      <c r="W124" s="29" t="s">
        <v>541</v>
      </c>
      <c r="X124" s="29" t="s">
        <v>542</v>
      </c>
      <c r="Y124" s="30" t="s">
        <v>167</v>
      </c>
      <c r="Z124" s="30" t="s">
        <v>165</v>
      </c>
      <c r="AA124" s="31" t="s">
        <v>622</v>
      </c>
      <c r="AB124" s="32" t="s">
        <v>955</v>
      </c>
      <c r="AC124" s="34"/>
      <c r="AD124" s="34"/>
      <c r="AE124" s="34"/>
      <c r="AF124" s="34" t="s">
        <v>642</v>
      </c>
      <c r="AG124" s="34"/>
      <c r="AH124" s="34"/>
      <c r="AI124" s="34" t="s">
        <v>667</v>
      </c>
      <c r="AJ124" s="34"/>
      <c r="AK124" s="34" t="s">
        <v>668</v>
      </c>
      <c r="AL124" s="34"/>
      <c r="AM124" s="34"/>
      <c r="AN124" s="34"/>
      <c r="AO124" s="34" t="s">
        <v>387</v>
      </c>
      <c r="AP124" s="34" t="s">
        <v>845</v>
      </c>
      <c r="AQ124" s="34"/>
      <c r="AR124" s="70"/>
    </row>
    <row r="125" spans="1:44" s="62" customFormat="1" ht="96">
      <c r="A125" s="28">
        <v>113</v>
      </c>
      <c r="B125" s="29">
        <v>80141607</v>
      </c>
      <c r="C125" s="29" t="s">
        <v>78</v>
      </c>
      <c r="D125" s="29" t="s">
        <v>141</v>
      </c>
      <c r="E125" s="29" t="s">
        <v>669</v>
      </c>
      <c r="F125" s="29" t="s">
        <v>124</v>
      </c>
      <c r="G125" s="29" t="s">
        <v>175</v>
      </c>
      <c r="H125" s="29" t="s">
        <v>175</v>
      </c>
      <c r="I125" s="29" t="s">
        <v>175</v>
      </c>
      <c r="J125" s="29" t="s">
        <v>563</v>
      </c>
      <c r="K125" s="29" t="s">
        <v>790</v>
      </c>
      <c r="L125" s="29" t="s">
        <v>40</v>
      </c>
      <c r="M125" s="22">
        <v>0</v>
      </c>
      <c r="N125" s="22">
        <v>0</v>
      </c>
      <c r="O125" s="22">
        <v>0</v>
      </c>
      <c r="P125" s="29" t="s">
        <v>670</v>
      </c>
      <c r="Q125" s="29" t="s">
        <v>538</v>
      </c>
      <c r="R125" s="29" t="s">
        <v>671</v>
      </c>
      <c r="S125" s="29" t="s">
        <v>556</v>
      </c>
      <c r="T125" s="29" t="s">
        <v>341</v>
      </c>
      <c r="U125" s="29" t="s">
        <v>672</v>
      </c>
      <c r="V125" s="29" t="s">
        <v>673</v>
      </c>
      <c r="W125" s="29" t="s">
        <v>670</v>
      </c>
      <c r="X125" s="29" t="s">
        <v>674</v>
      </c>
      <c r="Y125" s="30" t="s">
        <v>167</v>
      </c>
      <c r="Z125" s="30" t="s">
        <v>165</v>
      </c>
      <c r="AA125" s="31" t="s">
        <v>675</v>
      </c>
      <c r="AB125" s="32" t="s">
        <v>558</v>
      </c>
      <c r="AC125" s="34"/>
      <c r="AD125" s="34"/>
      <c r="AE125" s="34"/>
      <c r="AF125" s="34"/>
      <c r="AG125" s="34" t="s">
        <v>676</v>
      </c>
      <c r="AH125" s="34"/>
      <c r="AI125" s="34"/>
      <c r="AJ125" s="34"/>
      <c r="AK125" s="34"/>
      <c r="AL125" s="34"/>
      <c r="AM125" s="34"/>
      <c r="AN125" s="34"/>
      <c r="AO125" s="34"/>
      <c r="AP125" s="34"/>
      <c r="AQ125" s="34"/>
      <c r="AR125" s="70"/>
    </row>
    <row r="126" spans="1:44" s="62" customFormat="1" ht="96">
      <c r="A126" s="28">
        <v>114</v>
      </c>
      <c r="B126" s="29" t="s">
        <v>677</v>
      </c>
      <c r="C126" s="29" t="s">
        <v>78</v>
      </c>
      <c r="D126" s="29" t="s">
        <v>141</v>
      </c>
      <c r="E126" s="29" t="s">
        <v>678</v>
      </c>
      <c r="F126" s="29" t="s">
        <v>122</v>
      </c>
      <c r="G126" s="29" t="s">
        <v>385</v>
      </c>
      <c r="H126" s="29" t="s">
        <v>385</v>
      </c>
      <c r="I126" s="29" t="s">
        <v>385</v>
      </c>
      <c r="J126" s="29" t="s">
        <v>176</v>
      </c>
      <c r="K126" s="29" t="s">
        <v>790</v>
      </c>
      <c r="L126" s="29" t="s">
        <v>40</v>
      </c>
      <c r="M126" s="22">
        <v>0</v>
      </c>
      <c r="N126" s="22">
        <v>0</v>
      </c>
      <c r="O126" s="22">
        <v>0</v>
      </c>
      <c r="P126" s="29" t="s">
        <v>352</v>
      </c>
      <c r="Q126" s="29" t="s">
        <v>353</v>
      </c>
      <c r="R126" s="29" t="s">
        <v>679</v>
      </c>
      <c r="S126" s="29" t="s">
        <v>483</v>
      </c>
      <c r="T126" s="29" t="s">
        <v>103</v>
      </c>
      <c r="U126" s="29" t="s">
        <v>672</v>
      </c>
      <c r="V126" s="29" t="s">
        <v>475</v>
      </c>
      <c r="W126" s="29" t="s">
        <v>680</v>
      </c>
      <c r="X126" s="29" t="s">
        <v>198</v>
      </c>
      <c r="Y126" s="30" t="s">
        <v>199</v>
      </c>
      <c r="Z126" s="30" t="s">
        <v>165</v>
      </c>
      <c r="AA126" s="31" t="s">
        <v>622</v>
      </c>
      <c r="AB126" s="32" t="s">
        <v>955</v>
      </c>
      <c r="AC126" s="34"/>
      <c r="AD126" s="34"/>
      <c r="AE126" s="34"/>
      <c r="AF126" s="34"/>
      <c r="AG126" s="34"/>
      <c r="AH126" s="34"/>
      <c r="AI126" s="34" t="s">
        <v>681</v>
      </c>
      <c r="AJ126" s="34"/>
      <c r="AK126" s="34"/>
      <c r="AL126" s="34"/>
      <c r="AM126" s="34"/>
      <c r="AN126" s="34" t="s">
        <v>682</v>
      </c>
      <c r="AO126" s="34"/>
      <c r="AP126" s="30" t="s">
        <v>622</v>
      </c>
      <c r="AQ126" s="30"/>
      <c r="AR126" s="70"/>
    </row>
    <row r="127" spans="1:44" s="62" customFormat="1" ht="228">
      <c r="A127" s="28">
        <v>115</v>
      </c>
      <c r="B127" s="29">
        <v>80111501</v>
      </c>
      <c r="C127" s="29" t="s">
        <v>78</v>
      </c>
      <c r="D127" s="29" t="s">
        <v>141</v>
      </c>
      <c r="E127" s="29" t="s">
        <v>683</v>
      </c>
      <c r="F127" s="29" t="s">
        <v>122</v>
      </c>
      <c r="G127" s="29" t="s">
        <v>163</v>
      </c>
      <c r="H127" s="29" t="s">
        <v>163</v>
      </c>
      <c r="I127" s="29" t="s">
        <v>163</v>
      </c>
      <c r="J127" s="29" t="s">
        <v>292</v>
      </c>
      <c r="K127" s="29" t="s">
        <v>56</v>
      </c>
      <c r="L127" s="29" t="s">
        <v>40</v>
      </c>
      <c r="M127" s="22">
        <v>24300000</v>
      </c>
      <c r="N127" s="22">
        <v>24300000</v>
      </c>
      <c r="O127" s="22">
        <v>24300000</v>
      </c>
      <c r="P127" s="29" t="s">
        <v>352</v>
      </c>
      <c r="Q127" s="29" t="s">
        <v>353</v>
      </c>
      <c r="R127" s="29" t="s">
        <v>684</v>
      </c>
      <c r="S127" s="29" t="s">
        <v>355</v>
      </c>
      <c r="T127" s="29" t="s">
        <v>341</v>
      </c>
      <c r="U127" s="29" t="s">
        <v>672</v>
      </c>
      <c r="V127" s="29" t="s">
        <v>540</v>
      </c>
      <c r="W127" s="29" t="s">
        <v>541</v>
      </c>
      <c r="X127" s="29" t="s">
        <v>542</v>
      </c>
      <c r="Y127" s="30" t="s">
        <v>685</v>
      </c>
      <c r="Z127" s="30" t="s">
        <v>165</v>
      </c>
      <c r="AA127" s="31" t="s">
        <v>913</v>
      </c>
      <c r="AB127" s="32" t="s">
        <v>984</v>
      </c>
      <c r="AC127" s="34"/>
      <c r="AD127" s="34"/>
      <c r="AE127" s="34"/>
      <c r="AF127" s="34"/>
      <c r="AG127" s="34"/>
      <c r="AH127" s="34"/>
      <c r="AI127" s="34" t="s">
        <v>681</v>
      </c>
      <c r="AJ127" s="34" t="s">
        <v>686</v>
      </c>
      <c r="AK127" s="34" t="s">
        <v>687</v>
      </c>
      <c r="AL127" s="34"/>
      <c r="AM127" s="34"/>
      <c r="AN127" s="34"/>
      <c r="AO127" s="34"/>
      <c r="AP127" s="34"/>
      <c r="AQ127" s="34"/>
      <c r="AR127" s="70"/>
    </row>
    <row r="128" spans="1:44" s="62" customFormat="1" ht="108">
      <c r="A128" s="28">
        <v>116</v>
      </c>
      <c r="B128" s="29">
        <v>80101500</v>
      </c>
      <c r="C128" s="29" t="s">
        <v>78</v>
      </c>
      <c r="D128" s="29" t="s">
        <v>141</v>
      </c>
      <c r="E128" s="29" t="s">
        <v>688</v>
      </c>
      <c r="F128" s="29" t="s">
        <v>122</v>
      </c>
      <c r="G128" s="29" t="s">
        <v>208</v>
      </c>
      <c r="H128" s="29" t="s">
        <v>208</v>
      </c>
      <c r="I128" s="29" t="s">
        <v>208</v>
      </c>
      <c r="J128" s="29" t="s">
        <v>258</v>
      </c>
      <c r="K128" s="29" t="s">
        <v>56</v>
      </c>
      <c r="L128" s="29" t="s">
        <v>40</v>
      </c>
      <c r="M128" s="22">
        <v>40000000</v>
      </c>
      <c r="N128" s="22">
        <v>40000000</v>
      </c>
      <c r="O128" s="22">
        <v>40000000</v>
      </c>
      <c r="P128" s="29" t="s">
        <v>358</v>
      </c>
      <c r="Q128" s="29" t="s">
        <v>353</v>
      </c>
      <c r="R128" s="29" t="s">
        <v>381</v>
      </c>
      <c r="S128" s="29" t="s">
        <v>340</v>
      </c>
      <c r="T128" s="29" t="s">
        <v>689</v>
      </c>
      <c r="U128" s="29" t="s">
        <v>644</v>
      </c>
      <c r="V128" s="29" t="s">
        <v>540</v>
      </c>
      <c r="W128" s="29" t="s">
        <v>541</v>
      </c>
      <c r="X128" s="29" t="s">
        <v>542</v>
      </c>
      <c r="Y128" s="30" t="s">
        <v>199</v>
      </c>
      <c r="Z128" s="30" t="s">
        <v>165</v>
      </c>
      <c r="AA128" s="31" t="s">
        <v>530</v>
      </c>
      <c r="AB128" s="32" t="s">
        <v>985</v>
      </c>
      <c r="AC128" s="34"/>
      <c r="AD128" s="34"/>
      <c r="AE128" s="34"/>
      <c r="AF128" s="34"/>
      <c r="AG128" s="34"/>
      <c r="AH128" s="34"/>
      <c r="AI128" s="34" t="s">
        <v>681</v>
      </c>
      <c r="AJ128" s="34"/>
      <c r="AK128" s="34"/>
      <c r="AL128" s="34"/>
      <c r="AM128" s="34"/>
      <c r="AN128" s="34"/>
      <c r="AO128" s="34"/>
      <c r="AP128" s="34"/>
      <c r="AQ128" s="34"/>
      <c r="AR128" s="70"/>
    </row>
    <row r="129" spans="1:44" s="62" customFormat="1" ht="84">
      <c r="A129" s="28">
        <v>117</v>
      </c>
      <c r="B129" s="29" t="s">
        <v>690</v>
      </c>
      <c r="C129" s="29" t="s">
        <v>78</v>
      </c>
      <c r="D129" s="29" t="s">
        <v>141</v>
      </c>
      <c r="E129" s="29" t="s">
        <v>691</v>
      </c>
      <c r="F129" s="29" t="s">
        <v>122</v>
      </c>
      <c r="G129" s="29" t="s">
        <v>385</v>
      </c>
      <c r="H129" s="29" t="s">
        <v>385</v>
      </c>
      <c r="I129" s="29" t="s">
        <v>385</v>
      </c>
      <c r="J129" s="29" t="s">
        <v>436</v>
      </c>
      <c r="K129" s="29" t="s">
        <v>54</v>
      </c>
      <c r="L129" s="29" t="s">
        <v>40</v>
      </c>
      <c r="M129" s="22">
        <v>0</v>
      </c>
      <c r="N129" s="22">
        <v>0</v>
      </c>
      <c r="O129" s="22">
        <v>0</v>
      </c>
      <c r="P129" s="29" t="s">
        <v>352</v>
      </c>
      <c r="Q129" s="29" t="s">
        <v>353</v>
      </c>
      <c r="R129" s="29" t="s">
        <v>679</v>
      </c>
      <c r="S129" s="29" t="s">
        <v>483</v>
      </c>
      <c r="T129" s="29" t="s">
        <v>103</v>
      </c>
      <c r="U129" s="29" t="s">
        <v>672</v>
      </c>
      <c r="V129" s="29" t="s">
        <v>475</v>
      </c>
      <c r="W129" s="29" t="s">
        <v>680</v>
      </c>
      <c r="X129" s="29" t="s">
        <v>198</v>
      </c>
      <c r="Y129" s="30" t="s">
        <v>199</v>
      </c>
      <c r="Z129" s="30" t="s">
        <v>165</v>
      </c>
      <c r="AA129" s="31" t="s">
        <v>622</v>
      </c>
      <c r="AB129" s="32" t="s">
        <v>955</v>
      </c>
      <c r="AC129" s="34"/>
      <c r="AD129" s="34"/>
      <c r="AE129" s="34"/>
      <c r="AF129" s="34"/>
      <c r="AG129" s="34"/>
      <c r="AH129" s="34"/>
      <c r="AI129" s="34" t="s">
        <v>692</v>
      </c>
      <c r="AJ129" s="34" t="s">
        <v>693</v>
      </c>
      <c r="AK129" s="34" t="s">
        <v>694</v>
      </c>
      <c r="AL129" s="34"/>
      <c r="AM129" s="34"/>
      <c r="AN129" s="34"/>
      <c r="AO129" s="34"/>
      <c r="AP129" s="30" t="s">
        <v>622</v>
      </c>
      <c r="AQ129" s="30"/>
      <c r="AR129" s="70"/>
    </row>
    <row r="130" spans="1:44" s="62" customFormat="1" ht="108">
      <c r="A130" s="28">
        <v>118</v>
      </c>
      <c r="B130" s="29">
        <v>81112105</v>
      </c>
      <c r="C130" s="29" t="s">
        <v>77</v>
      </c>
      <c r="D130" s="29" t="s">
        <v>222</v>
      </c>
      <c r="E130" s="29" t="s">
        <v>695</v>
      </c>
      <c r="F130" s="29" t="s">
        <v>632</v>
      </c>
      <c r="G130" s="29" t="s">
        <v>208</v>
      </c>
      <c r="H130" s="29" t="s">
        <v>208</v>
      </c>
      <c r="I130" s="29" t="s">
        <v>163</v>
      </c>
      <c r="J130" s="29" t="s">
        <v>758</v>
      </c>
      <c r="K130" s="29" t="s">
        <v>790</v>
      </c>
      <c r="L130" s="29" t="s">
        <v>40</v>
      </c>
      <c r="M130" s="22">
        <v>2507778</v>
      </c>
      <c r="N130" s="22">
        <v>2507778</v>
      </c>
      <c r="O130" s="22">
        <v>2507778</v>
      </c>
      <c r="P130" s="29" t="s">
        <v>165</v>
      </c>
      <c r="Q130" s="29" t="s">
        <v>165</v>
      </c>
      <c r="R130" s="29" t="s">
        <v>165</v>
      </c>
      <c r="S130" s="29" t="s">
        <v>165</v>
      </c>
      <c r="T130" s="29" t="s">
        <v>165</v>
      </c>
      <c r="U130" s="29" t="s">
        <v>165</v>
      </c>
      <c r="V130" s="29" t="s">
        <v>165</v>
      </c>
      <c r="W130" s="29" t="s">
        <v>165</v>
      </c>
      <c r="X130" s="29" t="s">
        <v>165</v>
      </c>
      <c r="Y130" s="30" t="s">
        <v>165</v>
      </c>
      <c r="Z130" s="30" t="s">
        <v>165</v>
      </c>
      <c r="AA130" s="31" t="s">
        <v>443</v>
      </c>
      <c r="AB130" s="32" t="s">
        <v>558</v>
      </c>
      <c r="AC130" s="34"/>
      <c r="AD130" s="34"/>
      <c r="AE130" s="34"/>
      <c r="AF130" s="34"/>
      <c r="AG130" s="34"/>
      <c r="AH130" s="34"/>
      <c r="AI130" s="34"/>
      <c r="AJ130" s="34" t="s">
        <v>696</v>
      </c>
      <c r="AK130" s="34"/>
      <c r="AL130" s="34"/>
      <c r="AM130" s="34"/>
      <c r="AN130" s="34"/>
      <c r="AO130" s="34"/>
      <c r="AP130" s="34"/>
      <c r="AQ130" s="34"/>
      <c r="AR130" s="70"/>
    </row>
    <row r="131" spans="1:44" s="62" customFormat="1" ht="132">
      <c r="A131" s="28">
        <v>119</v>
      </c>
      <c r="B131" s="29">
        <v>80111501</v>
      </c>
      <c r="C131" s="29" t="s">
        <v>78</v>
      </c>
      <c r="D131" s="29" t="s">
        <v>141</v>
      </c>
      <c r="E131" s="29" t="s">
        <v>697</v>
      </c>
      <c r="F131" s="29" t="s">
        <v>122</v>
      </c>
      <c r="G131" s="29" t="s">
        <v>385</v>
      </c>
      <c r="H131" s="29" t="s">
        <v>385</v>
      </c>
      <c r="I131" s="29" t="s">
        <v>385</v>
      </c>
      <c r="J131" s="29" t="s">
        <v>394</v>
      </c>
      <c r="K131" s="29" t="s">
        <v>56</v>
      </c>
      <c r="L131" s="29" t="s">
        <v>40</v>
      </c>
      <c r="M131" s="22">
        <v>0</v>
      </c>
      <c r="N131" s="22">
        <v>0</v>
      </c>
      <c r="O131" s="22">
        <v>0</v>
      </c>
      <c r="P131" s="29" t="s">
        <v>698</v>
      </c>
      <c r="Q131" s="29" t="s">
        <v>353</v>
      </c>
      <c r="R131" s="29" t="s">
        <v>568</v>
      </c>
      <c r="S131" s="29" t="s">
        <v>699</v>
      </c>
      <c r="T131" s="29" t="s">
        <v>341</v>
      </c>
      <c r="U131" s="29" t="s">
        <v>672</v>
      </c>
      <c r="V131" s="29" t="s">
        <v>540</v>
      </c>
      <c r="W131" s="29" t="s">
        <v>541</v>
      </c>
      <c r="X131" s="29" t="s">
        <v>542</v>
      </c>
      <c r="Y131" s="30" t="s">
        <v>199</v>
      </c>
      <c r="Z131" s="30" t="s">
        <v>165</v>
      </c>
      <c r="AA131" s="31" t="s">
        <v>622</v>
      </c>
      <c r="AB131" s="32" t="s">
        <v>955</v>
      </c>
      <c r="AC131" s="34"/>
      <c r="AD131" s="34"/>
      <c r="AE131" s="34"/>
      <c r="AF131" s="34"/>
      <c r="AG131" s="34"/>
      <c r="AH131" s="34"/>
      <c r="AI131" s="34"/>
      <c r="AJ131" s="34" t="s">
        <v>700</v>
      </c>
      <c r="AK131" s="34" t="s">
        <v>543</v>
      </c>
      <c r="AL131" s="34"/>
      <c r="AM131" s="34"/>
      <c r="AN131" s="34" t="s">
        <v>701</v>
      </c>
      <c r="AO131" s="34"/>
      <c r="AP131" s="30" t="s">
        <v>488</v>
      </c>
      <c r="AQ131" s="30"/>
      <c r="AR131" s="70"/>
    </row>
    <row r="132" spans="1:44" s="62" customFormat="1" ht="108">
      <c r="A132" s="28">
        <v>120</v>
      </c>
      <c r="B132" s="29">
        <v>80111501</v>
      </c>
      <c r="C132" s="29" t="s">
        <v>78</v>
      </c>
      <c r="D132" s="29" t="s">
        <v>141</v>
      </c>
      <c r="E132" s="29" t="s">
        <v>702</v>
      </c>
      <c r="F132" s="29" t="s">
        <v>122</v>
      </c>
      <c r="G132" s="29" t="s">
        <v>385</v>
      </c>
      <c r="H132" s="29" t="s">
        <v>385</v>
      </c>
      <c r="I132" s="29" t="s">
        <v>435</v>
      </c>
      <c r="J132" s="29" t="s">
        <v>275</v>
      </c>
      <c r="K132" s="29" t="s">
        <v>56</v>
      </c>
      <c r="L132" s="29" t="s">
        <v>40</v>
      </c>
      <c r="M132" s="22">
        <v>0</v>
      </c>
      <c r="N132" s="22">
        <v>0</v>
      </c>
      <c r="O132" s="22">
        <v>0</v>
      </c>
      <c r="P132" s="29" t="s">
        <v>698</v>
      </c>
      <c r="Q132" s="29" t="s">
        <v>353</v>
      </c>
      <c r="R132" s="29" t="s">
        <v>568</v>
      </c>
      <c r="S132" s="29" t="s">
        <v>699</v>
      </c>
      <c r="T132" s="29" t="s">
        <v>341</v>
      </c>
      <c r="U132" s="29" t="s">
        <v>672</v>
      </c>
      <c r="V132" s="29" t="s">
        <v>540</v>
      </c>
      <c r="W132" s="29" t="s">
        <v>541</v>
      </c>
      <c r="X132" s="29" t="s">
        <v>542</v>
      </c>
      <c r="Y132" s="30" t="s">
        <v>199</v>
      </c>
      <c r="Z132" s="30" t="s">
        <v>165</v>
      </c>
      <c r="AA132" s="31" t="s">
        <v>622</v>
      </c>
      <c r="AB132" s="32" t="s">
        <v>955</v>
      </c>
      <c r="AC132" s="34"/>
      <c r="AD132" s="34"/>
      <c r="AE132" s="34"/>
      <c r="AF132" s="34"/>
      <c r="AG132" s="34"/>
      <c r="AH132" s="34"/>
      <c r="AI132" s="34"/>
      <c r="AJ132" s="34" t="s">
        <v>700</v>
      </c>
      <c r="AK132" s="34" t="s">
        <v>703</v>
      </c>
      <c r="AL132" s="34"/>
      <c r="AM132" s="34"/>
      <c r="AN132" s="34"/>
      <c r="AO132" s="34"/>
      <c r="AP132" s="30" t="s">
        <v>488</v>
      </c>
      <c r="AQ132" s="30"/>
      <c r="AR132" s="70"/>
    </row>
    <row r="133" spans="1:44" s="62" customFormat="1" ht="96">
      <c r="A133" s="28">
        <v>121</v>
      </c>
      <c r="B133" s="29">
        <v>80141607</v>
      </c>
      <c r="C133" s="29" t="s">
        <v>78</v>
      </c>
      <c r="D133" s="29" t="s">
        <v>141</v>
      </c>
      <c r="E133" s="29" t="s">
        <v>704</v>
      </c>
      <c r="F133" s="29" t="s">
        <v>124</v>
      </c>
      <c r="G133" s="29" t="s">
        <v>163</v>
      </c>
      <c r="H133" s="29" t="s">
        <v>163</v>
      </c>
      <c r="I133" s="29" t="s">
        <v>163</v>
      </c>
      <c r="J133" s="29" t="s">
        <v>705</v>
      </c>
      <c r="K133" s="29" t="s">
        <v>790</v>
      </c>
      <c r="L133" s="29" t="s">
        <v>40</v>
      </c>
      <c r="M133" s="22">
        <v>0</v>
      </c>
      <c r="N133" s="22">
        <v>0</v>
      </c>
      <c r="O133" s="22">
        <v>0</v>
      </c>
      <c r="P133" s="29" t="s">
        <v>670</v>
      </c>
      <c r="Q133" s="29" t="s">
        <v>538</v>
      </c>
      <c r="R133" s="29" t="s">
        <v>671</v>
      </c>
      <c r="S133" s="29" t="s">
        <v>556</v>
      </c>
      <c r="T133" s="29" t="s">
        <v>341</v>
      </c>
      <c r="U133" s="29" t="s">
        <v>672</v>
      </c>
      <c r="V133" s="29" t="s">
        <v>673</v>
      </c>
      <c r="W133" s="29" t="s">
        <v>670</v>
      </c>
      <c r="X133" s="29" t="s">
        <v>674</v>
      </c>
      <c r="Y133" s="30" t="s">
        <v>167</v>
      </c>
      <c r="Z133" s="30" t="s">
        <v>165</v>
      </c>
      <c r="AA133" s="31" t="s">
        <v>443</v>
      </c>
      <c r="AB133" s="32" t="s">
        <v>558</v>
      </c>
      <c r="AC133" s="34"/>
      <c r="AD133" s="34"/>
      <c r="AE133" s="34"/>
      <c r="AF133" s="34"/>
      <c r="AG133" s="34"/>
      <c r="AH133" s="34"/>
      <c r="AI133" s="34"/>
      <c r="AJ133" s="34"/>
      <c r="AK133" s="34"/>
      <c r="AL133" s="34"/>
      <c r="AM133" s="34"/>
      <c r="AN133" s="34"/>
      <c r="AO133" s="34"/>
      <c r="AP133" s="34"/>
      <c r="AQ133" s="34"/>
      <c r="AR133" s="70"/>
    </row>
    <row r="134" spans="1:44" s="62" customFormat="1" ht="96">
      <c r="A134" s="28">
        <v>122</v>
      </c>
      <c r="B134" s="29">
        <v>80111501</v>
      </c>
      <c r="C134" s="29" t="s">
        <v>78</v>
      </c>
      <c r="D134" s="29" t="s">
        <v>141</v>
      </c>
      <c r="E134" s="29" t="s">
        <v>706</v>
      </c>
      <c r="F134" s="29" t="s">
        <v>632</v>
      </c>
      <c r="G134" s="29" t="s">
        <v>163</v>
      </c>
      <c r="H134" s="29" t="s">
        <v>163</v>
      </c>
      <c r="I134" s="29" t="s">
        <v>186</v>
      </c>
      <c r="J134" s="29" t="s">
        <v>707</v>
      </c>
      <c r="K134" s="29" t="s">
        <v>56</v>
      </c>
      <c r="L134" s="29" t="s">
        <v>40</v>
      </c>
      <c r="M134" s="22">
        <v>10140000</v>
      </c>
      <c r="N134" s="22">
        <v>10140000</v>
      </c>
      <c r="O134" s="22">
        <v>10140000</v>
      </c>
      <c r="P134" s="29" t="s">
        <v>210</v>
      </c>
      <c r="Q134" s="29" t="s">
        <v>211</v>
      </c>
      <c r="R134" s="29" t="s">
        <v>318</v>
      </c>
      <c r="S134" s="29" t="s">
        <v>213</v>
      </c>
      <c r="T134" s="29" t="s">
        <v>102</v>
      </c>
      <c r="U134" s="29" t="s">
        <v>277</v>
      </c>
      <c r="V134" s="29" t="s">
        <v>197</v>
      </c>
      <c r="W134" s="29" t="s">
        <v>263</v>
      </c>
      <c r="X134" s="29" t="s">
        <v>198</v>
      </c>
      <c r="Y134" s="30" t="s">
        <v>199</v>
      </c>
      <c r="Z134" s="30" t="s">
        <v>165</v>
      </c>
      <c r="AA134" s="31" t="s">
        <v>390</v>
      </c>
      <c r="AB134" s="32" t="s">
        <v>708</v>
      </c>
      <c r="AC134" s="34"/>
      <c r="AD134" s="34"/>
      <c r="AE134" s="34"/>
      <c r="AF134" s="34"/>
      <c r="AG134" s="34"/>
      <c r="AH134" s="34"/>
      <c r="AI134" s="34"/>
      <c r="AJ134" s="34"/>
      <c r="AK134" s="34"/>
      <c r="AL134" s="34" t="s">
        <v>709</v>
      </c>
      <c r="AM134" s="34"/>
      <c r="AN134" s="34"/>
      <c r="AO134" s="34"/>
      <c r="AP134" s="34"/>
      <c r="AQ134" s="34"/>
      <c r="AR134" s="70"/>
    </row>
    <row r="135" spans="1:44" s="62" customFormat="1" ht="177.75" customHeight="1">
      <c r="A135" s="28">
        <v>123</v>
      </c>
      <c r="B135" s="29" t="s">
        <v>710</v>
      </c>
      <c r="C135" s="29" t="s">
        <v>77</v>
      </c>
      <c r="D135" s="29" t="s">
        <v>711</v>
      </c>
      <c r="E135" s="29" t="s">
        <v>712</v>
      </c>
      <c r="F135" s="29" t="s">
        <v>122</v>
      </c>
      <c r="G135" s="29" t="s">
        <v>163</v>
      </c>
      <c r="H135" s="29" t="s">
        <v>163</v>
      </c>
      <c r="I135" s="29" t="s">
        <v>186</v>
      </c>
      <c r="J135" s="29" t="s">
        <v>713</v>
      </c>
      <c r="K135" s="29" t="s">
        <v>54</v>
      </c>
      <c r="L135" s="29" t="s">
        <v>40</v>
      </c>
      <c r="M135" s="22">
        <v>24306500</v>
      </c>
      <c r="N135" s="22">
        <v>24306500</v>
      </c>
      <c r="O135" s="22">
        <v>24298800</v>
      </c>
      <c r="P135" s="29" t="s">
        <v>165</v>
      </c>
      <c r="Q135" s="29" t="s">
        <v>165</v>
      </c>
      <c r="R135" s="29" t="s">
        <v>165</v>
      </c>
      <c r="S135" s="29" t="s">
        <v>288</v>
      </c>
      <c r="T135" s="29" t="s">
        <v>107</v>
      </c>
      <c r="U135" s="29" t="s">
        <v>177</v>
      </c>
      <c r="V135" s="29" t="s">
        <v>165</v>
      </c>
      <c r="W135" s="29" t="s">
        <v>165</v>
      </c>
      <c r="X135" s="29" t="s">
        <v>165</v>
      </c>
      <c r="Y135" s="30" t="s">
        <v>167</v>
      </c>
      <c r="Z135" s="30" t="s">
        <v>165</v>
      </c>
      <c r="AA135" s="31" t="s">
        <v>714</v>
      </c>
      <c r="AB135" s="32" t="s">
        <v>986</v>
      </c>
      <c r="AC135" s="34"/>
      <c r="AD135" s="34"/>
      <c r="AE135" s="34"/>
      <c r="AF135" s="34"/>
      <c r="AG135" s="34"/>
      <c r="AH135" s="34"/>
      <c r="AI135" s="34"/>
      <c r="AJ135" s="34"/>
      <c r="AK135" s="34"/>
      <c r="AL135" s="34" t="s">
        <v>715</v>
      </c>
      <c r="AM135" s="34"/>
      <c r="AN135" s="34"/>
      <c r="AO135" s="34"/>
      <c r="AP135" s="34" t="s">
        <v>716</v>
      </c>
      <c r="AQ135" s="34"/>
      <c r="AR135" s="70"/>
    </row>
    <row r="136" spans="1:44" s="62" customFormat="1" ht="348">
      <c r="A136" s="28">
        <v>124</v>
      </c>
      <c r="B136" s="29" t="s">
        <v>662</v>
      </c>
      <c r="C136" s="29" t="s">
        <v>77</v>
      </c>
      <c r="D136" s="29" t="s">
        <v>717</v>
      </c>
      <c r="E136" s="29" t="s">
        <v>718</v>
      </c>
      <c r="F136" s="29" t="s">
        <v>632</v>
      </c>
      <c r="G136" s="29" t="s">
        <v>163</v>
      </c>
      <c r="H136" s="29" t="s">
        <v>163</v>
      </c>
      <c r="I136" s="29" t="s">
        <v>186</v>
      </c>
      <c r="J136" s="29" t="s">
        <v>758</v>
      </c>
      <c r="K136" s="29" t="s">
        <v>790</v>
      </c>
      <c r="L136" s="29" t="s">
        <v>40</v>
      </c>
      <c r="M136" s="22">
        <v>2507778</v>
      </c>
      <c r="N136" s="22">
        <v>2507778</v>
      </c>
      <c r="O136" s="22">
        <v>2507778</v>
      </c>
      <c r="P136" s="29" t="s">
        <v>165</v>
      </c>
      <c r="Q136" s="29" t="s">
        <v>165</v>
      </c>
      <c r="R136" s="29" t="s">
        <v>165</v>
      </c>
      <c r="S136" s="29" t="s">
        <v>213</v>
      </c>
      <c r="T136" s="29" t="s">
        <v>110</v>
      </c>
      <c r="U136" s="29" t="s">
        <v>373</v>
      </c>
      <c r="V136" s="29" t="s">
        <v>165</v>
      </c>
      <c r="W136" s="29" t="s">
        <v>165</v>
      </c>
      <c r="X136" s="29" t="s">
        <v>165</v>
      </c>
      <c r="Y136" s="30" t="s">
        <v>167</v>
      </c>
      <c r="Z136" s="30" t="s">
        <v>165</v>
      </c>
      <c r="AA136" s="31" t="s">
        <v>987</v>
      </c>
      <c r="AB136" s="31" t="s">
        <v>987</v>
      </c>
      <c r="AC136" s="34"/>
      <c r="AD136" s="34"/>
      <c r="AE136" s="34"/>
      <c r="AF136" s="34"/>
      <c r="AG136" s="34"/>
      <c r="AH136" s="34"/>
      <c r="AI136" s="34"/>
      <c r="AJ136" s="34"/>
      <c r="AK136" s="34"/>
      <c r="AL136" s="34" t="s">
        <v>719</v>
      </c>
      <c r="AM136" s="34"/>
      <c r="AN136" s="34"/>
      <c r="AO136" s="34"/>
      <c r="AP136" s="34"/>
      <c r="AQ136" s="34"/>
      <c r="AR136" s="70"/>
    </row>
    <row r="137" spans="1:44" s="62" customFormat="1" ht="192">
      <c r="A137" s="28">
        <v>125</v>
      </c>
      <c r="B137" s="29">
        <v>84111603</v>
      </c>
      <c r="C137" s="29" t="s">
        <v>78</v>
      </c>
      <c r="D137" s="29" t="s">
        <v>140</v>
      </c>
      <c r="E137" s="29" t="s">
        <v>720</v>
      </c>
      <c r="F137" s="29" t="s">
        <v>632</v>
      </c>
      <c r="G137" s="29" t="s">
        <v>187</v>
      </c>
      <c r="H137" s="29" t="s">
        <v>186</v>
      </c>
      <c r="I137" s="29" t="s">
        <v>186</v>
      </c>
      <c r="J137" s="29" t="s">
        <v>890</v>
      </c>
      <c r="K137" s="29" t="s">
        <v>56</v>
      </c>
      <c r="L137" s="29" t="s">
        <v>40</v>
      </c>
      <c r="M137" s="22">
        <v>8322600</v>
      </c>
      <c r="N137" s="22">
        <v>8322600</v>
      </c>
      <c r="O137" s="22">
        <v>8322600</v>
      </c>
      <c r="P137" s="29" t="s">
        <v>267</v>
      </c>
      <c r="Q137" s="29" t="s">
        <v>268</v>
      </c>
      <c r="R137" s="29" t="s">
        <v>287</v>
      </c>
      <c r="S137" s="29" t="s">
        <v>288</v>
      </c>
      <c r="T137" s="29" t="s">
        <v>114</v>
      </c>
      <c r="U137" s="29" t="s">
        <v>289</v>
      </c>
      <c r="V137" s="29" t="s">
        <v>197</v>
      </c>
      <c r="W137" s="29" t="s">
        <v>263</v>
      </c>
      <c r="X137" s="29" t="s">
        <v>198</v>
      </c>
      <c r="Y137" s="30" t="s">
        <v>167</v>
      </c>
      <c r="Z137" s="30" t="s">
        <v>165</v>
      </c>
      <c r="AA137" s="31" t="s">
        <v>530</v>
      </c>
      <c r="AB137" s="32" t="s">
        <v>558</v>
      </c>
      <c r="AC137" s="34"/>
      <c r="AD137" s="34"/>
      <c r="AE137" s="34"/>
      <c r="AF137" s="34"/>
      <c r="AG137" s="34"/>
      <c r="AH137" s="34"/>
      <c r="AI137" s="34"/>
      <c r="AJ137" s="34"/>
      <c r="AK137" s="34"/>
      <c r="AL137" s="34"/>
      <c r="AM137" s="34" t="s">
        <v>721</v>
      </c>
      <c r="AN137" s="34"/>
      <c r="AO137" s="34"/>
      <c r="AP137" s="34"/>
      <c r="AQ137" s="34"/>
      <c r="AR137" s="70"/>
    </row>
    <row r="138" spans="1:44" s="62" customFormat="1" ht="192">
      <c r="A138" s="28">
        <v>126</v>
      </c>
      <c r="B138" s="29">
        <v>80111501</v>
      </c>
      <c r="C138" s="29" t="s">
        <v>78</v>
      </c>
      <c r="D138" s="29" t="s">
        <v>140</v>
      </c>
      <c r="E138" s="29" t="s">
        <v>722</v>
      </c>
      <c r="F138" s="29" t="s">
        <v>632</v>
      </c>
      <c r="G138" s="29" t="s">
        <v>187</v>
      </c>
      <c r="H138" s="29" t="s">
        <v>186</v>
      </c>
      <c r="I138" s="29" t="s">
        <v>186</v>
      </c>
      <c r="J138" s="29" t="s">
        <v>890</v>
      </c>
      <c r="K138" s="29" t="s">
        <v>56</v>
      </c>
      <c r="L138" s="29" t="s">
        <v>40</v>
      </c>
      <c r="M138" s="22">
        <v>13628160</v>
      </c>
      <c r="N138" s="22">
        <v>13628160</v>
      </c>
      <c r="O138" s="22">
        <v>13628160</v>
      </c>
      <c r="P138" s="29" t="s">
        <v>267</v>
      </c>
      <c r="Q138" s="29" t="s">
        <v>268</v>
      </c>
      <c r="R138" s="29" t="s">
        <v>276</v>
      </c>
      <c r="S138" s="29" t="s">
        <v>272</v>
      </c>
      <c r="T138" s="29" t="s">
        <v>100</v>
      </c>
      <c r="U138" s="29" t="s">
        <v>177</v>
      </c>
      <c r="V138" s="29" t="s">
        <v>197</v>
      </c>
      <c r="W138" s="29" t="s">
        <v>263</v>
      </c>
      <c r="X138" s="29" t="s">
        <v>198</v>
      </c>
      <c r="Y138" s="30" t="s">
        <v>167</v>
      </c>
      <c r="Z138" s="30" t="s">
        <v>165</v>
      </c>
      <c r="AA138" s="31" t="s">
        <v>530</v>
      </c>
      <c r="AB138" s="32" t="s">
        <v>558</v>
      </c>
      <c r="AC138" s="34"/>
      <c r="AD138" s="34"/>
      <c r="AE138" s="34"/>
      <c r="AF138" s="34"/>
      <c r="AG138" s="34"/>
      <c r="AH138" s="34"/>
      <c r="AI138" s="34"/>
      <c r="AJ138" s="34"/>
      <c r="AK138" s="34"/>
      <c r="AL138" s="34"/>
      <c r="AM138" s="34" t="s">
        <v>723</v>
      </c>
      <c r="AN138" s="34"/>
      <c r="AO138" s="34"/>
      <c r="AP138" s="34"/>
      <c r="AQ138" s="34"/>
      <c r="AR138" s="70"/>
    </row>
    <row r="139" spans="1:44" s="62" customFormat="1" ht="94.5" customHeight="1">
      <c r="A139" s="28">
        <v>127</v>
      </c>
      <c r="B139" s="29">
        <v>80111501</v>
      </c>
      <c r="C139" s="29" t="s">
        <v>78</v>
      </c>
      <c r="D139" s="29" t="s">
        <v>140</v>
      </c>
      <c r="E139" s="29" t="s">
        <v>724</v>
      </c>
      <c r="F139" s="29" t="s">
        <v>632</v>
      </c>
      <c r="G139" s="29" t="s">
        <v>187</v>
      </c>
      <c r="H139" s="29" t="s">
        <v>186</v>
      </c>
      <c r="I139" s="29" t="s">
        <v>186</v>
      </c>
      <c r="J139" s="29" t="s">
        <v>758</v>
      </c>
      <c r="K139" s="29" t="s">
        <v>56</v>
      </c>
      <c r="L139" s="29" t="s">
        <v>40</v>
      </c>
      <c r="M139" s="22">
        <v>5200000</v>
      </c>
      <c r="N139" s="22">
        <v>5200000</v>
      </c>
      <c r="O139" s="22">
        <v>5200000</v>
      </c>
      <c r="P139" s="29" t="s">
        <v>267</v>
      </c>
      <c r="Q139" s="29" t="s">
        <v>268</v>
      </c>
      <c r="R139" s="29" t="s">
        <v>283</v>
      </c>
      <c r="S139" s="29" t="s">
        <v>272</v>
      </c>
      <c r="T139" s="29" t="s">
        <v>100</v>
      </c>
      <c r="U139" s="29" t="s">
        <v>277</v>
      </c>
      <c r="V139" s="29" t="s">
        <v>197</v>
      </c>
      <c r="W139" s="29" t="s">
        <v>263</v>
      </c>
      <c r="X139" s="29" t="s">
        <v>198</v>
      </c>
      <c r="Y139" s="30" t="s">
        <v>167</v>
      </c>
      <c r="Z139" s="30" t="s">
        <v>165</v>
      </c>
      <c r="AA139" s="31" t="s">
        <v>390</v>
      </c>
      <c r="AB139" s="32" t="s">
        <v>558</v>
      </c>
      <c r="AC139" s="34"/>
      <c r="AD139" s="34"/>
      <c r="AE139" s="34"/>
      <c r="AF139" s="34"/>
      <c r="AG139" s="34"/>
      <c r="AH139" s="34"/>
      <c r="AI139" s="34"/>
      <c r="AJ139" s="34"/>
      <c r="AK139" s="34"/>
      <c r="AL139" s="34"/>
      <c r="AM139" s="34" t="s">
        <v>725</v>
      </c>
      <c r="AN139" s="34"/>
      <c r="AO139" s="34"/>
      <c r="AP139" s="34"/>
      <c r="AQ139" s="34"/>
      <c r="AR139" s="70"/>
    </row>
    <row r="140" spans="1:44" s="62" customFormat="1" ht="135.75" customHeight="1">
      <c r="A140" s="28">
        <v>128</v>
      </c>
      <c r="B140" s="29">
        <v>80111501</v>
      </c>
      <c r="C140" s="29" t="s">
        <v>78</v>
      </c>
      <c r="D140" s="29" t="s">
        <v>140</v>
      </c>
      <c r="E140" s="29" t="s">
        <v>726</v>
      </c>
      <c r="F140" s="29" t="s">
        <v>632</v>
      </c>
      <c r="G140" s="29" t="s">
        <v>187</v>
      </c>
      <c r="H140" s="29" t="s">
        <v>186</v>
      </c>
      <c r="I140" s="29" t="s">
        <v>186</v>
      </c>
      <c r="J140" s="29" t="s">
        <v>891</v>
      </c>
      <c r="K140" s="29" t="s">
        <v>56</v>
      </c>
      <c r="L140" s="29" t="s">
        <v>40</v>
      </c>
      <c r="M140" s="22">
        <v>3900000</v>
      </c>
      <c r="N140" s="22">
        <v>3900000</v>
      </c>
      <c r="O140" s="22">
        <v>3900000</v>
      </c>
      <c r="P140" s="29" t="s">
        <v>267</v>
      </c>
      <c r="Q140" s="29" t="s">
        <v>268</v>
      </c>
      <c r="R140" s="29" t="s">
        <v>276</v>
      </c>
      <c r="S140" s="29" t="s">
        <v>272</v>
      </c>
      <c r="T140" s="29" t="s">
        <v>112</v>
      </c>
      <c r="U140" s="29" t="s">
        <v>183</v>
      </c>
      <c r="V140" s="29" t="s">
        <v>197</v>
      </c>
      <c r="W140" s="29" t="s">
        <v>263</v>
      </c>
      <c r="X140" s="29" t="s">
        <v>198</v>
      </c>
      <c r="Y140" s="30" t="s">
        <v>167</v>
      </c>
      <c r="Z140" s="30" t="s">
        <v>165</v>
      </c>
      <c r="AA140" s="31" t="s">
        <v>390</v>
      </c>
      <c r="AB140" s="32" t="s">
        <v>558</v>
      </c>
      <c r="AC140" s="34"/>
      <c r="AD140" s="34"/>
      <c r="AE140" s="34"/>
      <c r="AF140" s="34"/>
      <c r="AG140" s="34"/>
      <c r="AH140" s="34"/>
      <c r="AI140" s="34"/>
      <c r="AJ140" s="34"/>
      <c r="AK140" s="34"/>
      <c r="AL140" s="34"/>
      <c r="AM140" s="34" t="s">
        <v>727</v>
      </c>
      <c r="AN140" s="34"/>
      <c r="AO140" s="34"/>
      <c r="AP140" s="34"/>
      <c r="AQ140" s="34"/>
      <c r="AR140" s="70"/>
    </row>
    <row r="141" spans="1:44" s="62" customFormat="1" ht="192">
      <c r="A141" s="28">
        <v>129</v>
      </c>
      <c r="B141" s="29">
        <v>80111501</v>
      </c>
      <c r="C141" s="29" t="s">
        <v>78</v>
      </c>
      <c r="D141" s="29" t="s">
        <v>140</v>
      </c>
      <c r="E141" s="29" t="s">
        <v>728</v>
      </c>
      <c r="F141" s="29" t="s">
        <v>632</v>
      </c>
      <c r="G141" s="29" t="s">
        <v>187</v>
      </c>
      <c r="H141" s="29" t="s">
        <v>186</v>
      </c>
      <c r="I141" s="29" t="s">
        <v>186</v>
      </c>
      <c r="J141" s="29" t="s">
        <v>891</v>
      </c>
      <c r="K141" s="29" t="s">
        <v>56</v>
      </c>
      <c r="L141" s="29" t="s">
        <v>40</v>
      </c>
      <c r="M141" s="22">
        <v>7800000</v>
      </c>
      <c r="N141" s="22">
        <v>7800000</v>
      </c>
      <c r="O141" s="22">
        <v>7800000</v>
      </c>
      <c r="P141" s="29" t="s">
        <v>267</v>
      </c>
      <c r="Q141" s="29" t="s">
        <v>268</v>
      </c>
      <c r="R141" s="29" t="s">
        <v>276</v>
      </c>
      <c r="S141" s="29" t="s">
        <v>288</v>
      </c>
      <c r="T141" s="29" t="s">
        <v>112</v>
      </c>
      <c r="U141" s="29" t="s">
        <v>183</v>
      </c>
      <c r="V141" s="29" t="s">
        <v>197</v>
      </c>
      <c r="W141" s="29" t="s">
        <v>263</v>
      </c>
      <c r="X141" s="29" t="s">
        <v>198</v>
      </c>
      <c r="Y141" s="30" t="s">
        <v>167</v>
      </c>
      <c r="Z141" s="30" t="s">
        <v>165</v>
      </c>
      <c r="AA141" s="31" t="s">
        <v>390</v>
      </c>
      <c r="AB141" s="32" t="s">
        <v>558</v>
      </c>
      <c r="AC141" s="34"/>
      <c r="AD141" s="34"/>
      <c r="AE141" s="34"/>
      <c r="AF141" s="34"/>
      <c r="AG141" s="34"/>
      <c r="AH141" s="34"/>
      <c r="AI141" s="34"/>
      <c r="AJ141" s="34"/>
      <c r="AK141" s="34"/>
      <c r="AL141" s="34"/>
      <c r="AM141" s="34" t="s">
        <v>729</v>
      </c>
      <c r="AN141" s="34"/>
      <c r="AO141" s="34"/>
      <c r="AP141" s="34"/>
      <c r="AQ141" s="34"/>
      <c r="AR141" s="70"/>
    </row>
    <row r="142" spans="1:44" s="62" customFormat="1" ht="128.25" customHeight="1">
      <c r="A142" s="28">
        <v>130</v>
      </c>
      <c r="B142" s="29">
        <v>80111501</v>
      </c>
      <c r="C142" s="29" t="s">
        <v>78</v>
      </c>
      <c r="D142" s="29" t="s">
        <v>140</v>
      </c>
      <c r="E142" s="29" t="s">
        <v>730</v>
      </c>
      <c r="F142" s="29" t="s">
        <v>632</v>
      </c>
      <c r="G142" s="29" t="s">
        <v>187</v>
      </c>
      <c r="H142" s="29" t="s">
        <v>186</v>
      </c>
      <c r="I142" s="29" t="s">
        <v>186</v>
      </c>
      <c r="J142" s="29" t="s">
        <v>758</v>
      </c>
      <c r="K142" s="29" t="s">
        <v>56</v>
      </c>
      <c r="L142" s="29" t="s">
        <v>40</v>
      </c>
      <c r="M142" s="22">
        <v>5720000</v>
      </c>
      <c r="N142" s="22">
        <v>5720000</v>
      </c>
      <c r="O142" s="22">
        <v>5720000</v>
      </c>
      <c r="P142" s="29" t="s">
        <v>267</v>
      </c>
      <c r="Q142" s="29" t="s">
        <v>268</v>
      </c>
      <c r="R142" s="29" t="s">
        <v>276</v>
      </c>
      <c r="S142" s="29" t="s">
        <v>288</v>
      </c>
      <c r="T142" s="29" t="s">
        <v>112</v>
      </c>
      <c r="U142" s="29" t="s">
        <v>183</v>
      </c>
      <c r="V142" s="29" t="s">
        <v>197</v>
      </c>
      <c r="W142" s="29" t="s">
        <v>263</v>
      </c>
      <c r="X142" s="29" t="s">
        <v>198</v>
      </c>
      <c r="Y142" s="30" t="s">
        <v>167</v>
      </c>
      <c r="Z142" s="30" t="s">
        <v>165</v>
      </c>
      <c r="AA142" s="31" t="s">
        <v>390</v>
      </c>
      <c r="AB142" s="32" t="s">
        <v>558</v>
      </c>
      <c r="AC142" s="34"/>
      <c r="AD142" s="34"/>
      <c r="AE142" s="34"/>
      <c r="AF142" s="34"/>
      <c r="AG142" s="34"/>
      <c r="AH142" s="34"/>
      <c r="AI142" s="34"/>
      <c r="AJ142" s="34"/>
      <c r="AK142" s="34"/>
      <c r="AL142" s="34"/>
      <c r="AM142" s="34" t="s">
        <v>731</v>
      </c>
      <c r="AN142" s="34"/>
      <c r="AO142" s="34"/>
      <c r="AP142" s="34"/>
      <c r="AQ142" s="34"/>
      <c r="AR142" s="70"/>
    </row>
    <row r="143" spans="1:44" s="62" customFormat="1" ht="90" customHeight="1">
      <c r="A143" s="28">
        <v>131</v>
      </c>
      <c r="B143" s="29">
        <v>80111501</v>
      </c>
      <c r="C143" s="29" t="s">
        <v>78</v>
      </c>
      <c r="D143" s="29" t="s">
        <v>140</v>
      </c>
      <c r="E143" s="29" t="s">
        <v>732</v>
      </c>
      <c r="F143" s="29" t="s">
        <v>632</v>
      </c>
      <c r="G143" s="29" t="s">
        <v>187</v>
      </c>
      <c r="H143" s="29" t="s">
        <v>186</v>
      </c>
      <c r="I143" s="29" t="s">
        <v>186</v>
      </c>
      <c r="J143" s="29" t="s">
        <v>758</v>
      </c>
      <c r="K143" s="29" t="s">
        <v>56</v>
      </c>
      <c r="L143" s="29" t="s">
        <v>40</v>
      </c>
      <c r="M143" s="22">
        <v>5200000</v>
      </c>
      <c r="N143" s="22">
        <v>5200000</v>
      </c>
      <c r="O143" s="22">
        <v>5200000</v>
      </c>
      <c r="P143" s="29" t="s">
        <v>267</v>
      </c>
      <c r="Q143" s="29" t="s">
        <v>268</v>
      </c>
      <c r="R143" s="29" t="s">
        <v>269</v>
      </c>
      <c r="S143" s="29" t="s">
        <v>262</v>
      </c>
      <c r="T143" s="29" t="s">
        <v>103</v>
      </c>
      <c r="U143" s="29" t="s">
        <v>177</v>
      </c>
      <c r="V143" s="29" t="s">
        <v>197</v>
      </c>
      <c r="W143" s="29" t="s">
        <v>263</v>
      </c>
      <c r="X143" s="29" t="s">
        <v>198</v>
      </c>
      <c r="Y143" s="30" t="s">
        <v>167</v>
      </c>
      <c r="Z143" s="30" t="s">
        <v>165</v>
      </c>
      <c r="AA143" s="31" t="s">
        <v>443</v>
      </c>
      <c r="AB143" s="32" t="s">
        <v>558</v>
      </c>
      <c r="AC143" s="34"/>
      <c r="AD143" s="34"/>
      <c r="AE143" s="34"/>
      <c r="AF143" s="34"/>
      <c r="AG143" s="34"/>
      <c r="AH143" s="34"/>
      <c r="AI143" s="34"/>
      <c r="AJ143" s="34"/>
      <c r="AK143" s="34"/>
      <c r="AL143" s="34"/>
      <c r="AM143" s="34" t="s">
        <v>733</v>
      </c>
      <c r="AN143" s="34"/>
      <c r="AO143" s="34"/>
      <c r="AP143" s="34"/>
      <c r="AQ143" s="34"/>
      <c r="AR143" s="70"/>
    </row>
    <row r="144" spans="1:44" s="62" customFormat="1" ht="92.25" customHeight="1">
      <c r="A144" s="28">
        <v>132</v>
      </c>
      <c r="B144" s="29">
        <v>82101603</v>
      </c>
      <c r="C144" s="29" t="s">
        <v>78</v>
      </c>
      <c r="D144" s="29" t="s">
        <v>140</v>
      </c>
      <c r="E144" s="29" t="s">
        <v>734</v>
      </c>
      <c r="F144" s="29" t="s">
        <v>632</v>
      </c>
      <c r="G144" s="29" t="s">
        <v>187</v>
      </c>
      <c r="H144" s="29" t="s">
        <v>186</v>
      </c>
      <c r="I144" s="29" t="s">
        <v>186</v>
      </c>
      <c r="J144" s="29" t="s">
        <v>758</v>
      </c>
      <c r="K144" s="29" t="s">
        <v>56</v>
      </c>
      <c r="L144" s="29" t="s">
        <v>40</v>
      </c>
      <c r="M144" s="22">
        <v>3640000</v>
      </c>
      <c r="N144" s="22">
        <v>3640000</v>
      </c>
      <c r="O144" s="22">
        <v>3640000</v>
      </c>
      <c r="P144" s="29" t="s">
        <v>259</v>
      </c>
      <c r="Q144" s="29" t="s">
        <v>260</v>
      </c>
      <c r="R144" s="29" t="s">
        <v>261</v>
      </c>
      <c r="S144" s="29" t="s">
        <v>262</v>
      </c>
      <c r="T144" s="29" t="s">
        <v>103</v>
      </c>
      <c r="U144" s="29" t="s">
        <v>177</v>
      </c>
      <c r="V144" s="29" t="s">
        <v>197</v>
      </c>
      <c r="W144" s="29" t="s">
        <v>263</v>
      </c>
      <c r="X144" s="29" t="s">
        <v>198</v>
      </c>
      <c r="Y144" s="30" t="s">
        <v>167</v>
      </c>
      <c r="Z144" s="30" t="s">
        <v>165</v>
      </c>
      <c r="AA144" s="31" t="s">
        <v>443</v>
      </c>
      <c r="AB144" s="32" t="s">
        <v>558</v>
      </c>
      <c r="AC144" s="34"/>
      <c r="AD144" s="34"/>
      <c r="AE144" s="34"/>
      <c r="AF144" s="34"/>
      <c r="AG144" s="34"/>
      <c r="AH144" s="34"/>
      <c r="AI144" s="34"/>
      <c r="AJ144" s="34"/>
      <c r="AK144" s="34"/>
      <c r="AL144" s="34"/>
      <c r="AM144" s="34" t="s">
        <v>735</v>
      </c>
      <c r="AN144" s="34"/>
      <c r="AO144" s="34"/>
      <c r="AP144" s="34"/>
      <c r="AQ144" s="34"/>
      <c r="AR144" s="70"/>
    </row>
    <row r="145" spans="1:44" s="62" customFormat="1" ht="92.25" customHeight="1">
      <c r="A145" s="28">
        <v>133</v>
      </c>
      <c r="B145" s="29">
        <v>80111501</v>
      </c>
      <c r="C145" s="29" t="s">
        <v>78</v>
      </c>
      <c r="D145" s="29" t="s">
        <v>140</v>
      </c>
      <c r="E145" s="29" t="s">
        <v>736</v>
      </c>
      <c r="F145" s="29" t="s">
        <v>632</v>
      </c>
      <c r="G145" s="29" t="s">
        <v>187</v>
      </c>
      <c r="H145" s="29" t="s">
        <v>186</v>
      </c>
      <c r="I145" s="29" t="s">
        <v>186</v>
      </c>
      <c r="J145" s="29" t="s">
        <v>758</v>
      </c>
      <c r="K145" s="29" t="s">
        <v>56</v>
      </c>
      <c r="L145" s="29" t="s">
        <v>40</v>
      </c>
      <c r="M145" s="22">
        <v>5948800</v>
      </c>
      <c r="N145" s="22">
        <v>5948800</v>
      </c>
      <c r="O145" s="22">
        <v>5948800</v>
      </c>
      <c r="P145" s="29" t="s">
        <v>267</v>
      </c>
      <c r="Q145" s="29" t="s">
        <v>268</v>
      </c>
      <c r="R145" s="29" t="s">
        <v>453</v>
      </c>
      <c r="S145" s="29" t="s">
        <v>288</v>
      </c>
      <c r="T145" s="29" t="s">
        <v>109</v>
      </c>
      <c r="U145" s="29" t="s">
        <v>177</v>
      </c>
      <c r="V145" s="29" t="s">
        <v>197</v>
      </c>
      <c r="W145" s="29" t="s">
        <v>263</v>
      </c>
      <c r="X145" s="29" t="s">
        <v>198</v>
      </c>
      <c r="Y145" s="30" t="s">
        <v>167</v>
      </c>
      <c r="Z145" s="30" t="s">
        <v>165</v>
      </c>
      <c r="AA145" s="31" t="s">
        <v>530</v>
      </c>
      <c r="AB145" s="32" t="s">
        <v>558</v>
      </c>
      <c r="AC145" s="34"/>
      <c r="AD145" s="34"/>
      <c r="AE145" s="34"/>
      <c r="AF145" s="34"/>
      <c r="AG145" s="34"/>
      <c r="AH145" s="34"/>
      <c r="AI145" s="34"/>
      <c r="AJ145" s="34"/>
      <c r="AK145" s="34"/>
      <c r="AL145" s="34"/>
      <c r="AM145" s="34" t="s">
        <v>737</v>
      </c>
      <c r="AN145" s="34"/>
      <c r="AO145" s="34"/>
      <c r="AP145" s="34"/>
      <c r="AQ145" s="34"/>
      <c r="AR145" s="70"/>
    </row>
    <row r="146" spans="1:44" s="62" customFormat="1" ht="86.25" customHeight="1">
      <c r="A146" s="28">
        <v>134</v>
      </c>
      <c r="B146" s="29">
        <v>80111501</v>
      </c>
      <c r="C146" s="29" t="s">
        <v>78</v>
      </c>
      <c r="D146" s="29" t="s">
        <v>140</v>
      </c>
      <c r="E146" s="29" t="s">
        <v>738</v>
      </c>
      <c r="F146" s="29" t="s">
        <v>632</v>
      </c>
      <c r="G146" s="29" t="s">
        <v>187</v>
      </c>
      <c r="H146" s="29" t="s">
        <v>186</v>
      </c>
      <c r="I146" s="29" t="s">
        <v>186</v>
      </c>
      <c r="J146" s="29" t="s">
        <v>758</v>
      </c>
      <c r="K146" s="29" t="s">
        <v>56</v>
      </c>
      <c r="L146" s="29" t="s">
        <v>40</v>
      </c>
      <c r="M146" s="22">
        <v>4160000</v>
      </c>
      <c r="N146" s="22">
        <v>4160000</v>
      </c>
      <c r="O146" s="22">
        <v>4160000</v>
      </c>
      <c r="P146" s="29" t="s">
        <v>267</v>
      </c>
      <c r="Q146" s="29" t="s">
        <v>268</v>
      </c>
      <c r="R146" s="29" t="s">
        <v>269</v>
      </c>
      <c r="S146" s="29" t="s">
        <v>272</v>
      </c>
      <c r="T146" s="29" t="s">
        <v>103</v>
      </c>
      <c r="U146" s="29" t="s">
        <v>177</v>
      </c>
      <c r="V146" s="29" t="s">
        <v>197</v>
      </c>
      <c r="W146" s="29" t="s">
        <v>263</v>
      </c>
      <c r="X146" s="29" t="s">
        <v>198</v>
      </c>
      <c r="Y146" s="30" t="s">
        <v>167</v>
      </c>
      <c r="Z146" s="30" t="s">
        <v>165</v>
      </c>
      <c r="AA146" s="31" t="s">
        <v>530</v>
      </c>
      <c r="AB146" s="32" t="s">
        <v>558</v>
      </c>
      <c r="AC146" s="34"/>
      <c r="AD146" s="34"/>
      <c r="AE146" s="34"/>
      <c r="AF146" s="34"/>
      <c r="AG146" s="34"/>
      <c r="AH146" s="34"/>
      <c r="AI146" s="34"/>
      <c r="AJ146" s="34"/>
      <c r="AK146" s="34"/>
      <c r="AL146" s="34" t="s">
        <v>285</v>
      </c>
      <c r="AM146" s="34" t="s">
        <v>739</v>
      </c>
      <c r="AN146" s="34"/>
      <c r="AO146" s="34"/>
      <c r="AP146" s="34"/>
      <c r="AQ146" s="34"/>
      <c r="AR146" s="70"/>
    </row>
    <row r="147" spans="1:44" s="62" customFormat="1" ht="108.75" customHeight="1">
      <c r="A147" s="28">
        <v>135</v>
      </c>
      <c r="B147" s="29" t="s">
        <v>312</v>
      </c>
      <c r="C147" s="29" t="s">
        <v>78</v>
      </c>
      <c r="D147" s="29" t="s">
        <v>141</v>
      </c>
      <c r="E147" s="29" t="s">
        <v>740</v>
      </c>
      <c r="F147" s="29" t="s">
        <v>632</v>
      </c>
      <c r="G147" s="29" t="s">
        <v>187</v>
      </c>
      <c r="H147" s="29" t="s">
        <v>186</v>
      </c>
      <c r="I147" s="29" t="s">
        <v>186</v>
      </c>
      <c r="J147" s="29" t="s">
        <v>758</v>
      </c>
      <c r="K147" s="29" t="s">
        <v>56</v>
      </c>
      <c r="L147" s="29" t="s">
        <v>40</v>
      </c>
      <c r="M147" s="22">
        <v>5200000</v>
      </c>
      <c r="N147" s="22">
        <v>5200000</v>
      </c>
      <c r="O147" s="22">
        <v>5200000</v>
      </c>
      <c r="P147" s="29" t="s">
        <v>210</v>
      </c>
      <c r="Q147" s="29" t="s">
        <v>211</v>
      </c>
      <c r="R147" s="29" t="s">
        <v>314</v>
      </c>
      <c r="S147" s="29" t="s">
        <v>213</v>
      </c>
      <c r="T147" s="29" t="s">
        <v>110</v>
      </c>
      <c r="U147" s="29" t="s">
        <v>196</v>
      </c>
      <c r="V147" s="29" t="s">
        <v>197</v>
      </c>
      <c r="W147" s="29" t="s">
        <v>263</v>
      </c>
      <c r="X147" s="29" t="s">
        <v>198</v>
      </c>
      <c r="Y147" s="30" t="s">
        <v>199</v>
      </c>
      <c r="Z147" s="30" t="s">
        <v>165</v>
      </c>
      <c r="AA147" s="31" t="s">
        <v>390</v>
      </c>
      <c r="AB147" s="32" t="s">
        <v>558</v>
      </c>
      <c r="AC147" s="34"/>
      <c r="AD147" s="34"/>
      <c r="AE147" s="34"/>
      <c r="AF147" s="34"/>
      <c r="AG147" s="34"/>
      <c r="AH147" s="34"/>
      <c r="AI147" s="34"/>
      <c r="AJ147" s="34"/>
      <c r="AK147" s="34"/>
      <c r="AL147" s="34"/>
      <c r="AM147" s="34" t="s">
        <v>741</v>
      </c>
      <c r="AN147" s="34"/>
      <c r="AO147" s="34"/>
      <c r="AP147" s="34"/>
      <c r="AQ147" s="34"/>
      <c r="AR147" s="70"/>
    </row>
    <row r="148" spans="1:44" s="62" customFormat="1" ht="96">
      <c r="A148" s="28">
        <v>136</v>
      </c>
      <c r="B148" s="29" t="s">
        <v>312</v>
      </c>
      <c r="C148" s="29" t="s">
        <v>78</v>
      </c>
      <c r="D148" s="29" t="s">
        <v>141</v>
      </c>
      <c r="E148" s="29" t="s">
        <v>742</v>
      </c>
      <c r="F148" s="29" t="s">
        <v>632</v>
      </c>
      <c r="G148" s="29" t="s">
        <v>187</v>
      </c>
      <c r="H148" s="29" t="s">
        <v>186</v>
      </c>
      <c r="I148" s="29" t="s">
        <v>186</v>
      </c>
      <c r="J148" s="29" t="s">
        <v>758</v>
      </c>
      <c r="K148" s="29" t="s">
        <v>56</v>
      </c>
      <c r="L148" s="29" t="s">
        <v>40</v>
      </c>
      <c r="M148" s="22">
        <v>8112000</v>
      </c>
      <c r="N148" s="22">
        <v>8112000</v>
      </c>
      <c r="O148" s="22">
        <v>8112000</v>
      </c>
      <c r="P148" s="29" t="s">
        <v>210</v>
      </c>
      <c r="Q148" s="29" t="s">
        <v>211</v>
      </c>
      <c r="R148" s="29" t="s">
        <v>318</v>
      </c>
      <c r="S148" s="29" t="s">
        <v>213</v>
      </c>
      <c r="T148" s="29" t="s">
        <v>110</v>
      </c>
      <c r="U148" s="29" t="s">
        <v>196</v>
      </c>
      <c r="V148" s="29" t="s">
        <v>197</v>
      </c>
      <c r="W148" s="29" t="s">
        <v>263</v>
      </c>
      <c r="X148" s="29" t="s">
        <v>198</v>
      </c>
      <c r="Y148" s="30" t="s">
        <v>199</v>
      </c>
      <c r="Z148" s="30" t="s">
        <v>165</v>
      </c>
      <c r="AA148" s="31" t="s">
        <v>530</v>
      </c>
      <c r="AB148" s="32" t="s">
        <v>558</v>
      </c>
      <c r="AC148" s="34"/>
      <c r="AD148" s="34"/>
      <c r="AE148" s="34"/>
      <c r="AF148" s="34"/>
      <c r="AG148" s="34"/>
      <c r="AH148" s="34"/>
      <c r="AI148" s="34"/>
      <c r="AJ148" s="34"/>
      <c r="AK148" s="34"/>
      <c r="AL148" s="34"/>
      <c r="AM148" s="34" t="s">
        <v>743</v>
      </c>
      <c r="AN148" s="34"/>
      <c r="AO148" s="34"/>
      <c r="AP148" s="34"/>
      <c r="AQ148" s="34"/>
      <c r="AR148" s="70"/>
    </row>
    <row r="149" spans="1:44" s="62" customFormat="1" ht="96">
      <c r="A149" s="28">
        <v>137</v>
      </c>
      <c r="B149" s="29" t="s">
        <v>312</v>
      </c>
      <c r="C149" s="29" t="s">
        <v>78</v>
      </c>
      <c r="D149" s="29" t="s">
        <v>141</v>
      </c>
      <c r="E149" s="29" t="s">
        <v>744</v>
      </c>
      <c r="F149" s="29" t="s">
        <v>632</v>
      </c>
      <c r="G149" s="29" t="s">
        <v>187</v>
      </c>
      <c r="H149" s="29" t="s">
        <v>186</v>
      </c>
      <c r="I149" s="29" t="s">
        <v>186</v>
      </c>
      <c r="J149" s="29" t="s">
        <v>758</v>
      </c>
      <c r="K149" s="29" t="s">
        <v>56</v>
      </c>
      <c r="L149" s="29" t="s">
        <v>40</v>
      </c>
      <c r="M149" s="22">
        <v>5200000</v>
      </c>
      <c r="N149" s="22">
        <v>5200000</v>
      </c>
      <c r="O149" s="22">
        <v>5200000</v>
      </c>
      <c r="P149" s="29" t="s">
        <v>210</v>
      </c>
      <c r="Q149" s="29" t="s">
        <v>211</v>
      </c>
      <c r="R149" s="29" t="s">
        <v>314</v>
      </c>
      <c r="S149" s="29" t="s">
        <v>213</v>
      </c>
      <c r="T149" s="29" t="s">
        <v>110</v>
      </c>
      <c r="U149" s="29" t="s">
        <v>196</v>
      </c>
      <c r="V149" s="29" t="s">
        <v>197</v>
      </c>
      <c r="W149" s="29" t="s">
        <v>263</v>
      </c>
      <c r="X149" s="29" t="s">
        <v>198</v>
      </c>
      <c r="Y149" s="30" t="s">
        <v>199</v>
      </c>
      <c r="Z149" s="30" t="s">
        <v>165</v>
      </c>
      <c r="AA149" s="31" t="s">
        <v>530</v>
      </c>
      <c r="AB149" s="32" t="s">
        <v>558</v>
      </c>
      <c r="AC149" s="34"/>
      <c r="AD149" s="34"/>
      <c r="AE149" s="34"/>
      <c r="AF149" s="34"/>
      <c r="AG149" s="34"/>
      <c r="AH149" s="34"/>
      <c r="AI149" s="34"/>
      <c r="AJ149" s="34"/>
      <c r="AK149" s="34"/>
      <c r="AL149" s="34"/>
      <c r="AM149" s="34" t="s">
        <v>745</v>
      </c>
      <c r="AN149" s="34"/>
      <c r="AO149" s="34"/>
      <c r="AP149" s="34"/>
      <c r="AQ149" s="34"/>
      <c r="AR149" s="70"/>
    </row>
    <row r="150" spans="1:44" s="62" customFormat="1" ht="96">
      <c r="A150" s="28">
        <v>138</v>
      </c>
      <c r="B150" s="29">
        <v>81112205</v>
      </c>
      <c r="C150" s="29" t="s">
        <v>78</v>
      </c>
      <c r="D150" s="29" t="s">
        <v>141</v>
      </c>
      <c r="E150" s="29" t="s">
        <v>746</v>
      </c>
      <c r="F150" s="29" t="s">
        <v>122</v>
      </c>
      <c r="G150" s="29" t="s">
        <v>187</v>
      </c>
      <c r="H150" s="29" t="s">
        <v>186</v>
      </c>
      <c r="I150" s="29" t="s">
        <v>186</v>
      </c>
      <c r="J150" s="29" t="s">
        <v>747</v>
      </c>
      <c r="K150" s="29" t="s">
        <v>56</v>
      </c>
      <c r="L150" s="29" t="s">
        <v>40</v>
      </c>
      <c r="M150" s="22">
        <v>12800000</v>
      </c>
      <c r="N150" s="22">
        <v>12800000</v>
      </c>
      <c r="O150" s="22">
        <v>12800000</v>
      </c>
      <c r="P150" s="29" t="s">
        <v>210</v>
      </c>
      <c r="Q150" s="29" t="s">
        <v>211</v>
      </c>
      <c r="R150" s="29" t="s">
        <v>331</v>
      </c>
      <c r="S150" s="29" t="s">
        <v>213</v>
      </c>
      <c r="T150" s="29" t="s">
        <v>110</v>
      </c>
      <c r="U150" s="29" t="s">
        <v>196</v>
      </c>
      <c r="V150" s="29" t="s">
        <v>197</v>
      </c>
      <c r="W150" s="29" t="s">
        <v>263</v>
      </c>
      <c r="X150" s="29" t="s">
        <v>198</v>
      </c>
      <c r="Y150" s="30" t="s">
        <v>199</v>
      </c>
      <c r="Z150" s="30" t="s">
        <v>165</v>
      </c>
      <c r="AA150" s="31" t="s">
        <v>443</v>
      </c>
      <c r="AB150" s="32" t="s">
        <v>914</v>
      </c>
      <c r="AC150" s="34"/>
      <c r="AD150" s="34"/>
      <c r="AE150" s="34"/>
      <c r="AF150" s="34"/>
      <c r="AG150" s="34"/>
      <c r="AH150" s="34"/>
      <c r="AI150" s="34"/>
      <c r="AJ150" s="34"/>
      <c r="AK150" s="34"/>
      <c r="AL150" s="34"/>
      <c r="AM150" s="34" t="s">
        <v>748</v>
      </c>
      <c r="AN150" s="34"/>
      <c r="AO150" s="34"/>
      <c r="AP150" s="34"/>
      <c r="AQ150" s="34"/>
      <c r="AR150" s="70"/>
    </row>
    <row r="151" spans="1:44" s="62" customFormat="1" ht="96">
      <c r="A151" s="28">
        <v>139</v>
      </c>
      <c r="B151" s="29">
        <v>80111501</v>
      </c>
      <c r="C151" s="29" t="s">
        <v>78</v>
      </c>
      <c r="D151" s="29" t="s">
        <v>141</v>
      </c>
      <c r="E151" s="29" t="s">
        <v>749</v>
      </c>
      <c r="F151" s="29" t="s">
        <v>122</v>
      </c>
      <c r="G151" s="29" t="s">
        <v>187</v>
      </c>
      <c r="H151" s="29" t="s">
        <v>186</v>
      </c>
      <c r="I151" s="29" t="s">
        <v>186</v>
      </c>
      <c r="J151" s="29" t="s">
        <v>750</v>
      </c>
      <c r="K151" s="29" t="s">
        <v>56</v>
      </c>
      <c r="L151" s="29" t="s">
        <v>40</v>
      </c>
      <c r="M151" s="22">
        <v>0</v>
      </c>
      <c r="N151" s="22">
        <v>0</v>
      </c>
      <c r="O151" s="22">
        <v>0</v>
      </c>
      <c r="P151" s="29" t="s">
        <v>210</v>
      </c>
      <c r="Q151" s="29" t="s">
        <v>211</v>
      </c>
      <c r="R151" s="29" t="s">
        <v>318</v>
      </c>
      <c r="S151" s="29" t="s">
        <v>213</v>
      </c>
      <c r="T151" s="29" t="s">
        <v>102</v>
      </c>
      <c r="U151" s="29" t="s">
        <v>277</v>
      </c>
      <c r="V151" s="29" t="s">
        <v>197</v>
      </c>
      <c r="W151" s="29" t="s">
        <v>263</v>
      </c>
      <c r="X151" s="29" t="s">
        <v>198</v>
      </c>
      <c r="Y151" s="30" t="s">
        <v>199</v>
      </c>
      <c r="Z151" s="30" t="s">
        <v>165</v>
      </c>
      <c r="AA151" s="31" t="s">
        <v>622</v>
      </c>
      <c r="AB151" s="32" t="s">
        <v>988</v>
      </c>
      <c r="AC151" s="34"/>
      <c r="AD151" s="34"/>
      <c r="AE151" s="34"/>
      <c r="AF151" s="34"/>
      <c r="AG151" s="34"/>
      <c r="AH151" s="34"/>
      <c r="AI151" s="34"/>
      <c r="AJ151" s="34"/>
      <c r="AK151" s="34"/>
      <c r="AL151" s="34"/>
      <c r="AM151" s="34" t="s">
        <v>751</v>
      </c>
      <c r="AN151" s="34"/>
      <c r="AO151" s="34"/>
      <c r="AP151" s="34" t="s">
        <v>893</v>
      </c>
      <c r="AQ151" s="34"/>
      <c r="AR151" s="70"/>
    </row>
    <row r="152" spans="1:44" s="62" customFormat="1" ht="120">
      <c r="A152" s="28">
        <v>140</v>
      </c>
      <c r="B152" s="29">
        <v>80111601</v>
      </c>
      <c r="C152" s="29" t="s">
        <v>78</v>
      </c>
      <c r="D152" s="29" t="s">
        <v>141</v>
      </c>
      <c r="E152" s="29" t="s">
        <v>752</v>
      </c>
      <c r="F152" s="29" t="s">
        <v>632</v>
      </c>
      <c r="G152" s="29" t="s">
        <v>186</v>
      </c>
      <c r="H152" s="29" t="s">
        <v>187</v>
      </c>
      <c r="I152" s="29" t="s">
        <v>186</v>
      </c>
      <c r="J152" s="29" t="s">
        <v>758</v>
      </c>
      <c r="K152" s="29" t="s">
        <v>56</v>
      </c>
      <c r="L152" s="29" t="s">
        <v>40</v>
      </c>
      <c r="M152" s="22">
        <v>3000000</v>
      </c>
      <c r="N152" s="22">
        <v>3000000</v>
      </c>
      <c r="O152" s="22">
        <v>3000000</v>
      </c>
      <c r="P152" s="29" t="s">
        <v>363</v>
      </c>
      <c r="Q152" s="29" t="s">
        <v>353</v>
      </c>
      <c r="R152" s="29" t="s">
        <v>364</v>
      </c>
      <c r="S152" s="29" t="s">
        <v>349</v>
      </c>
      <c r="T152" s="29" t="s">
        <v>341</v>
      </c>
      <c r="U152" s="29" t="s">
        <v>342</v>
      </c>
      <c r="V152" s="29" t="s">
        <v>197</v>
      </c>
      <c r="W152" s="29" t="s">
        <v>263</v>
      </c>
      <c r="X152" s="29" t="s">
        <v>198</v>
      </c>
      <c r="Y152" s="30" t="s">
        <v>199</v>
      </c>
      <c r="Z152" s="30" t="s">
        <v>165</v>
      </c>
      <c r="AA152" s="38" t="s">
        <v>530</v>
      </c>
      <c r="AB152" s="39" t="s">
        <v>558</v>
      </c>
      <c r="AC152" s="63"/>
      <c r="AD152" s="63"/>
      <c r="AE152" s="63"/>
      <c r="AF152" s="63"/>
      <c r="AG152" s="63"/>
      <c r="AH152" s="63"/>
      <c r="AI152" s="63"/>
      <c r="AJ152" s="63"/>
      <c r="AK152" s="63"/>
      <c r="AL152" s="63"/>
      <c r="AM152" s="63"/>
      <c r="AN152" s="63" t="s">
        <v>753</v>
      </c>
      <c r="AO152" s="63"/>
      <c r="AP152" s="63"/>
      <c r="AQ152" s="63"/>
      <c r="AR152" s="70"/>
    </row>
    <row r="153" spans="1:44" s="62" customFormat="1" ht="84">
      <c r="A153" s="28">
        <v>141</v>
      </c>
      <c r="B153" s="29">
        <v>82101603</v>
      </c>
      <c r="C153" s="29" t="s">
        <v>78</v>
      </c>
      <c r="D153" s="29" t="s">
        <v>141</v>
      </c>
      <c r="E153" s="29" t="s">
        <v>754</v>
      </c>
      <c r="F153" s="29" t="s">
        <v>632</v>
      </c>
      <c r="G153" s="29" t="s">
        <v>186</v>
      </c>
      <c r="H153" s="29" t="s">
        <v>187</v>
      </c>
      <c r="I153" s="29" t="s">
        <v>186</v>
      </c>
      <c r="J153" s="29" t="s">
        <v>892</v>
      </c>
      <c r="K153" s="29" t="s">
        <v>56</v>
      </c>
      <c r="L153" s="29" t="s">
        <v>40</v>
      </c>
      <c r="M153" s="22">
        <v>10400000</v>
      </c>
      <c r="N153" s="22">
        <v>10400000</v>
      </c>
      <c r="O153" s="22">
        <v>10400000</v>
      </c>
      <c r="P153" s="29" t="s">
        <v>352</v>
      </c>
      <c r="Q153" s="29" t="s">
        <v>353</v>
      </c>
      <c r="R153" s="29" t="s">
        <v>482</v>
      </c>
      <c r="S153" s="29" t="s">
        <v>483</v>
      </c>
      <c r="T153" s="29" t="s">
        <v>103</v>
      </c>
      <c r="U153" s="29" t="s">
        <v>342</v>
      </c>
      <c r="V153" s="29" t="s">
        <v>197</v>
      </c>
      <c r="W153" s="29" t="s">
        <v>263</v>
      </c>
      <c r="X153" s="29" t="s">
        <v>198</v>
      </c>
      <c r="Y153" s="30" t="s">
        <v>199</v>
      </c>
      <c r="Z153" s="30" t="s">
        <v>165</v>
      </c>
      <c r="AA153" s="38" t="s">
        <v>390</v>
      </c>
      <c r="AB153" s="39" t="s">
        <v>558</v>
      </c>
      <c r="AC153" s="63"/>
      <c r="AD153" s="63"/>
      <c r="AE153" s="63"/>
      <c r="AF153" s="63"/>
      <c r="AG153" s="63"/>
      <c r="AH153" s="63"/>
      <c r="AI153" s="63"/>
      <c r="AJ153" s="63"/>
      <c r="AK153" s="63"/>
      <c r="AL153" s="63"/>
      <c r="AM153" s="63"/>
      <c r="AN153" s="63" t="s">
        <v>756</v>
      </c>
      <c r="AO153" s="63"/>
      <c r="AP153" s="63"/>
      <c r="AQ153" s="63"/>
      <c r="AR153" s="70"/>
    </row>
    <row r="154" spans="1:44" s="62" customFormat="1" ht="96">
      <c r="A154" s="28">
        <v>142</v>
      </c>
      <c r="B154" s="29">
        <v>80111500</v>
      </c>
      <c r="C154" s="29" t="s">
        <v>78</v>
      </c>
      <c r="D154" s="29" t="s">
        <v>141</v>
      </c>
      <c r="E154" s="29" t="s">
        <v>757</v>
      </c>
      <c r="F154" s="29" t="s">
        <v>632</v>
      </c>
      <c r="G154" s="29" t="s">
        <v>186</v>
      </c>
      <c r="H154" s="29" t="s">
        <v>187</v>
      </c>
      <c r="I154" s="29" t="s">
        <v>186</v>
      </c>
      <c r="J154" s="29" t="s">
        <v>758</v>
      </c>
      <c r="K154" s="29" t="s">
        <v>56</v>
      </c>
      <c r="L154" s="29" t="s">
        <v>40</v>
      </c>
      <c r="M154" s="22">
        <v>6240000</v>
      </c>
      <c r="N154" s="22">
        <v>6240000</v>
      </c>
      <c r="O154" s="22">
        <v>6240000</v>
      </c>
      <c r="P154" s="29" t="s">
        <v>210</v>
      </c>
      <c r="Q154" s="29" t="s">
        <v>211</v>
      </c>
      <c r="R154" s="29" t="s">
        <v>348</v>
      </c>
      <c r="S154" s="29" t="s">
        <v>349</v>
      </c>
      <c r="T154" s="29" t="s">
        <v>341</v>
      </c>
      <c r="U154" s="29" t="s">
        <v>342</v>
      </c>
      <c r="V154" s="29" t="s">
        <v>197</v>
      </c>
      <c r="W154" s="29" t="s">
        <v>263</v>
      </c>
      <c r="X154" s="29" t="s">
        <v>198</v>
      </c>
      <c r="Y154" s="30" t="s">
        <v>199</v>
      </c>
      <c r="Z154" s="30" t="s">
        <v>165</v>
      </c>
      <c r="AA154" s="38" t="s">
        <v>530</v>
      </c>
      <c r="AB154" s="39" t="s">
        <v>558</v>
      </c>
      <c r="AC154" s="63"/>
      <c r="AD154" s="63"/>
      <c r="AE154" s="63"/>
      <c r="AF154" s="63"/>
      <c r="AG154" s="63"/>
      <c r="AH154" s="63"/>
      <c r="AI154" s="63"/>
      <c r="AJ154" s="63"/>
      <c r="AK154" s="63"/>
      <c r="AL154" s="63"/>
      <c r="AM154" s="63"/>
      <c r="AN154" s="63" t="s">
        <v>759</v>
      </c>
      <c r="AO154" s="63"/>
      <c r="AP154" s="63"/>
      <c r="AQ154" s="63"/>
      <c r="AR154" s="70"/>
    </row>
    <row r="155" spans="1:44" s="62" customFormat="1" ht="96">
      <c r="A155" s="28">
        <v>143</v>
      </c>
      <c r="B155" s="29">
        <v>80111501</v>
      </c>
      <c r="C155" s="29" t="s">
        <v>78</v>
      </c>
      <c r="D155" s="29" t="s">
        <v>141</v>
      </c>
      <c r="E155" s="29" t="s">
        <v>760</v>
      </c>
      <c r="F155" s="29" t="s">
        <v>632</v>
      </c>
      <c r="G155" s="29" t="s">
        <v>186</v>
      </c>
      <c r="H155" s="29" t="s">
        <v>187</v>
      </c>
      <c r="I155" s="29" t="s">
        <v>186</v>
      </c>
      <c r="J155" s="29" t="s">
        <v>758</v>
      </c>
      <c r="K155" s="29" t="s">
        <v>56</v>
      </c>
      <c r="L155" s="29" t="s">
        <v>40</v>
      </c>
      <c r="M155" s="22">
        <v>5200000</v>
      </c>
      <c r="N155" s="22">
        <v>5200000</v>
      </c>
      <c r="O155" s="22">
        <v>5200000</v>
      </c>
      <c r="P155" s="29" t="s">
        <v>210</v>
      </c>
      <c r="Q155" s="29" t="s">
        <v>211</v>
      </c>
      <c r="R155" s="29" t="s">
        <v>339</v>
      </c>
      <c r="S155" s="29" t="s">
        <v>340</v>
      </c>
      <c r="T155" s="29" t="s">
        <v>341</v>
      </c>
      <c r="U155" s="29" t="s">
        <v>342</v>
      </c>
      <c r="V155" s="29" t="s">
        <v>197</v>
      </c>
      <c r="W155" s="29" t="s">
        <v>263</v>
      </c>
      <c r="X155" s="29" t="s">
        <v>198</v>
      </c>
      <c r="Y155" s="30" t="s">
        <v>199</v>
      </c>
      <c r="Z155" s="30" t="s">
        <v>165</v>
      </c>
      <c r="AA155" s="38" t="s">
        <v>390</v>
      </c>
      <c r="AB155" s="39" t="s">
        <v>558</v>
      </c>
      <c r="AC155" s="63"/>
      <c r="AD155" s="63"/>
      <c r="AE155" s="63"/>
      <c r="AF155" s="63"/>
      <c r="AG155" s="63"/>
      <c r="AH155" s="63"/>
      <c r="AI155" s="63"/>
      <c r="AJ155" s="63"/>
      <c r="AK155" s="63"/>
      <c r="AL155" s="63"/>
      <c r="AM155" s="63"/>
      <c r="AN155" s="63" t="s">
        <v>761</v>
      </c>
      <c r="AO155" s="63"/>
      <c r="AP155" s="63"/>
      <c r="AQ155" s="63"/>
      <c r="AR155" s="70"/>
    </row>
    <row r="156" spans="1:44" s="62" customFormat="1" ht="108">
      <c r="A156" s="28">
        <v>144</v>
      </c>
      <c r="B156" s="29">
        <v>81112205</v>
      </c>
      <c r="C156" s="29" t="s">
        <v>78</v>
      </c>
      <c r="D156" s="29" t="s">
        <v>141</v>
      </c>
      <c r="E156" s="29" t="s">
        <v>762</v>
      </c>
      <c r="F156" s="29" t="s">
        <v>632</v>
      </c>
      <c r="G156" s="29" t="s">
        <v>186</v>
      </c>
      <c r="H156" s="29" t="s">
        <v>187</v>
      </c>
      <c r="I156" s="29" t="s">
        <v>186</v>
      </c>
      <c r="J156" s="29" t="s">
        <v>758</v>
      </c>
      <c r="K156" s="29" t="s">
        <v>56</v>
      </c>
      <c r="L156" s="29" t="s">
        <v>40</v>
      </c>
      <c r="M156" s="22">
        <v>3952000</v>
      </c>
      <c r="N156" s="22">
        <v>3952000</v>
      </c>
      <c r="O156" s="22">
        <v>3952000</v>
      </c>
      <c r="P156" s="29" t="s">
        <v>210</v>
      </c>
      <c r="Q156" s="29" t="s">
        <v>211</v>
      </c>
      <c r="R156" s="29" t="s">
        <v>327</v>
      </c>
      <c r="S156" s="29" t="s">
        <v>213</v>
      </c>
      <c r="T156" s="29" t="s">
        <v>110</v>
      </c>
      <c r="U156" s="29" t="s">
        <v>196</v>
      </c>
      <c r="V156" s="29" t="s">
        <v>197</v>
      </c>
      <c r="W156" s="29" t="s">
        <v>263</v>
      </c>
      <c r="X156" s="29" t="s">
        <v>198</v>
      </c>
      <c r="Y156" s="30" t="s">
        <v>199</v>
      </c>
      <c r="Z156" s="30" t="s">
        <v>165</v>
      </c>
      <c r="AA156" s="38" t="s">
        <v>530</v>
      </c>
      <c r="AB156" s="39" t="s">
        <v>558</v>
      </c>
      <c r="AC156" s="63"/>
      <c r="AD156" s="63"/>
      <c r="AE156" s="63"/>
      <c r="AF156" s="63"/>
      <c r="AG156" s="63"/>
      <c r="AH156" s="63"/>
      <c r="AI156" s="63"/>
      <c r="AJ156" s="63"/>
      <c r="AK156" s="63"/>
      <c r="AL156" s="63"/>
      <c r="AM156" s="63"/>
      <c r="AN156" s="63" t="s">
        <v>763</v>
      </c>
      <c r="AO156" s="63"/>
      <c r="AP156" s="63"/>
      <c r="AQ156" s="63"/>
      <c r="AR156" s="70"/>
    </row>
    <row r="157" spans="1:44" s="62" customFormat="1" ht="96">
      <c r="A157" s="28">
        <v>145</v>
      </c>
      <c r="B157" s="29">
        <v>80111501</v>
      </c>
      <c r="C157" s="29" t="s">
        <v>78</v>
      </c>
      <c r="D157" s="29" t="s">
        <v>141</v>
      </c>
      <c r="E157" s="29" t="s">
        <v>764</v>
      </c>
      <c r="F157" s="29" t="s">
        <v>632</v>
      </c>
      <c r="G157" s="29" t="s">
        <v>186</v>
      </c>
      <c r="H157" s="29" t="s">
        <v>187</v>
      </c>
      <c r="I157" s="29" t="s">
        <v>186</v>
      </c>
      <c r="J157" s="29" t="s">
        <v>758</v>
      </c>
      <c r="K157" s="29" t="s">
        <v>56</v>
      </c>
      <c r="L157" s="29" t="s">
        <v>40</v>
      </c>
      <c r="M157" s="22">
        <v>3432000</v>
      </c>
      <c r="N157" s="22">
        <v>3432000</v>
      </c>
      <c r="O157" s="22">
        <v>3432000</v>
      </c>
      <c r="P157" s="29" t="s">
        <v>210</v>
      </c>
      <c r="Q157" s="29" t="s">
        <v>211</v>
      </c>
      <c r="R157" s="29" t="s">
        <v>318</v>
      </c>
      <c r="S157" s="29" t="s">
        <v>213</v>
      </c>
      <c r="T157" s="29" t="s">
        <v>110</v>
      </c>
      <c r="U157" s="29" t="s">
        <v>196</v>
      </c>
      <c r="V157" s="29" t="s">
        <v>197</v>
      </c>
      <c r="W157" s="29" t="s">
        <v>263</v>
      </c>
      <c r="X157" s="29" t="s">
        <v>198</v>
      </c>
      <c r="Y157" s="30" t="s">
        <v>199</v>
      </c>
      <c r="Z157" s="30" t="s">
        <v>165</v>
      </c>
      <c r="AA157" s="38" t="s">
        <v>530</v>
      </c>
      <c r="AB157" s="39" t="s">
        <v>558</v>
      </c>
      <c r="AC157" s="63"/>
      <c r="AD157" s="63"/>
      <c r="AE157" s="63"/>
      <c r="AF157" s="63"/>
      <c r="AG157" s="63"/>
      <c r="AH157" s="63"/>
      <c r="AI157" s="63"/>
      <c r="AJ157" s="63"/>
      <c r="AK157" s="63"/>
      <c r="AL157" s="63"/>
      <c r="AM157" s="63"/>
      <c r="AN157" s="63" t="s">
        <v>765</v>
      </c>
      <c r="AO157" s="63"/>
      <c r="AP157" s="63"/>
      <c r="AQ157" s="63"/>
      <c r="AR157" s="70"/>
    </row>
    <row r="158" spans="1:44" s="62" customFormat="1" ht="204">
      <c r="A158" s="28">
        <v>146</v>
      </c>
      <c r="B158" s="29">
        <v>81161711</v>
      </c>
      <c r="C158" s="29" t="s">
        <v>78</v>
      </c>
      <c r="D158" s="29" t="s">
        <v>141</v>
      </c>
      <c r="E158" s="29" t="s">
        <v>766</v>
      </c>
      <c r="F158" s="29" t="s">
        <v>122</v>
      </c>
      <c r="G158" s="29" t="s">
        <v>186</v>
      </c>
      <c r="H158" s="29" t="s">
        <v>187</v>
      </c>
      <c r="I158" s="29" t="s">
        <v>186</v>
      </c>
      <c r="J158" s="29" t="s">
        <v>767</v>
      </c>
      <c r="K158" s="29" t="s">
        <v>56</v>
      </c>
      <c r="L158" s="29" t="s">
        <v>40</v>
      </c>
      <c r="M158" s="22">
        <v>1700000</v>
      </c>
      <c r="N158" s="22">
        <v>1700000</v>
      </c>
      <c r="O158" s="22">
        <v>1626352</v>
      </c>
      <c r="P158" s="29" t="s">
        <v>698</v>
      </c>
      <c r="Q158" s="29" t="s">
        <v>353</v>
      </c>
      <c r="R158" s="29" t="s">
        <v>568</v>
      </c>
      <c r="S158" s="29" t="s">
        <v>349</v>
      </c>
      <c r="T158" s="29" t="s">
        <v>341</v>
      </c>
      <c r="U158" s="29" t="s">
        <v>342</v>
      </c>
      <c r="V158" s="29" t="s">
        <v>768</v>
      </c>
      <c r="W158" s="29" t="s">
        <v>215</v>
      </c>
      <c r="X158" s="29" t="s">
        <v>216</v>
      </c>
      <c r="Y158" s="30" t="s">
        <v>199</v>
      </c>
      <c r="Z158" s="30" t="s">
        <v>165</v>
      </c>
      <c r="AA158" s="38" t="s">
        <v>836</v>
      </c>
      <c r="AB158" s="39" t="s">
        <v>837</v>
      </c>
      <c r="AC158" s="63"/>
      <c r="AD158" s="63"/>
      <c r="AE158" s="63"/>
      <c r="AF158" s="63"/>
      <c r="AG158" s="63"/>
      <c r="AH158" s="63"/>
      <c r="AI158" s="63"/>
      <c r="AJ158" s="63"/>
      <c r="AK158" s="63"/>
      <c r="AL158" s="63"/>
      <c r="AM158" s="63"/>
      <c r="AN158" s="63" t="s">
        <v>769</v>
      </c>
      <c r="AO158" s="63"/>
      <c r="AP158" s="63" t="s">
        <v>835</v>
      </c>
      <c r="AQ158" s="63"/>
      <c r="AR158" s="70"/>
    </row>
    <row r="159" spans="1:44" s="62" customFormat="1" ht="336">
      <c r="A159" s="28">
        <v>147</v>
      </c>
      <c r="B159" s="29" t="s">
        <v>204</v>
      </c>
      <c r="C159" s="29" t="s">
        <v>77</v>
      </c>
      <c r="D159" s="29" t="s">
        <v>770</v>
      </c>
      <c r="E159" s="29" t="s">
        <v>771</v>
      </c>
      <c r="F159" s="29" t="s">
        <v>124</v>
      </c>
      <c r="G159" s="29" t="s">
        <v>186</v>
      </c>
      <c r="H159" s="29" t="s">
        <v>186</v>
      </c>
      <c r="I159" s="29" t="s">
        <v>186</v>
      </c>
      <c r="J159" s="29" t="s">
        <v>767</v>
      </c>
      <c r="K159" s="29" t="s">
        <v>56</v>
      </c>
      <c r="L159" s="29" t="s">
        <v>40</v>
      </c>
      <c r="M159" s="22" t="s">
        <v>165</v>
      </c>
      <c r="N159" s="22" t="s">
        <v>165</v>
      </c>
      <c r="O159" s="22">
        <v>0</v>
      </c>
      <c r="P159" s="29" t="s">
        <v>165</v>
      </c>
      <c r="Q159" s="29" t="s">
        <v>772</v>
      </c>
      <c r="R159" s="29" t="s">
        <v>165</v>
      </c>
      <c r="S159" s="29" t="s">
        <v>773</v>
      </c>
      <c r="T159" s="29" t="s">
        <v>341</v>
      </c>
      <c r="U159" s="29" t="s">
        <v>342</v>
      </c>
      <c r="V159" s="29" t="s">
        <v>165</v>
      </c>
      <c r="W159" s="29" t="s">
        <v>165</v>
      </c>
      <c r="X159" s="29" t="s">
        <v>165</v>
      </c>
      <c r="Y159" s="30" t="s">
        <v>165</v>
      </c>
      <c r="Z159" s="30" t="s">
        <v>165</v>
      </c>
      <c r="AA159" s="38" t="s">
        <v>443</v>
      </c>
      <c r="AB159" s="39" t="s">
        <v>558</v>
      </c>
      <c r="AC159" s="63"/>
      <c r="AD159" s="63"/>
      <c r="AE159" s="63"/>
      <c r="AF159" s="63"/>
      <c r="AG159" s="63"/>
      <c r="AH159" s="63"/>
      <c r="AI159" s="63"/>
      <c r="AJ159" s="63"/>
      <c r="AK159" s="63"/>
      <c r="AL159" s="63"/>
      <c r="AM159" s="63"/>
      <c r="AN159" s="63"/>
      <c r="AO159" s="63" t="s">
        <v>774</v>
      </c>
      <c r="AP159" s="63"/>
      <c r="AQ159" s="63"/>
      <c r="AR159" s="70"/>
    </row>
    <row r="160" spans="1:44" s="62" customFormat="1" ht="156">
      <c r="A160" s="28">
        <v>148</v>
      </c>
      <c r="B160" s="29" t="s">
        <v>775</v>
      </c>
      <c r="C160" s="29" t="s">
        <v>77</v>
      </c>
      <c r="D160" s="29" t="s">
        <v>141</v>
      </c>
      <c r="E160" s="29" t="s">
        <v>776</v>
      </c>
      <c r="F160" s="29" t="s">
        <v>124</v>
      </c>
      <c r="G160" s="29" t="s">
        <v>186</v>
      </c>
      <c r="H160" s="29" t="s">
        <v>186</v>
      </c>
      <c r="I160" s="29" t="s">
        <v>186</v>
      </c>
      <c r="J160" s="29" t="s">
        <v>767</v>
      </c>
      <c r="K160" s="29" t="s">
        <v>56</v>
      </c>
      <c r="L160" s="29" t="s">
        <v>40</v>
      </c>
      <c r="M160" s="22" t="s">
        <v>165</v>
      </c>
      <c r="N160" s="22" t="s">
        <v>165</v>
      </c>
      <c r="O160" s="22">
        <v>0</v>
      </c>
      <c r="P160" s="29" t="s">
        <v>165</v>
      </c>
      <c r="Q160" s="29" t="s">
        <v>772</v>
      </c>
      <c r="R160" s="29" t="s">
        <v>165</v>
      </c>
      <c r="S160" s="29" t="s">
        <v>773</v>
      </c>
      <c r="T160" s="29" t="s">
        <v>341</v>
      </c>
      <c r="U160" s="29" t="s">
        <v>342</v>
      </c>
      <c r="V160" s="29" t="s">
        <v>165</v>
      </c>
      <c r="W160" s="29" t="s">
        <v>165</v>
      </c>
      <c r="X160" s="29" t="s">
        <v>165</v>
      </c>
      <c r="Y160" s="30" t="s">
        <v>165</v>
      </c>
      <c r="Z160" s="30" t="s">
        <v>165</v>
      </c>
      <c r="AA160" s="38" t="s">
        <v>443</v>
      </c>
      <c r="AB160" s="39" t="s">
        <v>558</v>
      </c>
      <c r="AC160" s="63"/>
      <c r="AD160" s="63"/>
      <c r="AE160" s="63"/>
      <c r="AF160" s="63"/>
      <c r="AG160" s="63"/>
      <c r="AH160" s="63"/>
      <c r="AI160" s="63"/>
      <c r="AJ160" s="63"/>
      <c r="AK160" s="63"/>
      <c r="AL160" s="63"/>
      <c r="AM160" s="63"/>
      <c r="AN160" s="63"/>
      <c r="AO160" s="63" t="s">
        <v>777</v>
      </c>
      <c r="AP160" s="63"/>
      <c r="AQ160" s="63"/>
      <c r="AR160" s="70"/>
    </row>
    <row r="161" spans="1:44" s="62" customFormat="1" ht="348">
      <c r="A161" s="28">
        <v>149</v>
      </c>
      <c r="B161" s="29">
        <v>84111603</v>
      </c>
      <c r="C161" s="29" t="s">
        <v>78</v>
      </c>
      <c r="D161" s="29" t="s">
        <v>140</v>
      </c>
      <c r="E161" s="29" t="s">
        <v>778</v>
      </c>
      <c r="F161" s="29" t="s">
        <v>122</v>
      </c>
      <c r="G161" s="29" t="s">
        <v>186</v>
      </c>
      <c r="H161" s="29" t="s">
        <v>186</v>
      </c>
      <c r="I161" s="29" t="s">
        <v>186</v>
      </c>
      <c r="J161" s="29" t="s">
        <v>779</v>
      </c>
      <c r="K161" s="29" t="s">
        <v>56</v>
      </c>
      <c r="L161" s="29" t="s">
        <v>40</v>
      </c>
      <c r="M161" s="22" t="s">
        <v>165</v>
      </c>
      <c r="N161" s="22" t="s">
        <v>165</v>
      </c>
      <c r="O161" s="22">
        <v>0</v>
      </c>
      <c r="P161" s="29" t="s">
        <v>267</v>
      </c>
      <c r="Q161" s="29" t="s">
        <v>268</v>
      </c>
      <c r="R161" s="29" t="s">
        <v>564</v>
      </c>
      <c r="S161" s="29" t="s">
        <v>288</v>
      </c>
      <c r="T161" s="29" t="s">
        <v>114</v>
      </c>
      <c r="U161" s="29" t="s">
        <v>289</v>
      </c>
      <c r="V161" s="29" t="s">
        <v>197</v>
      </c>
      <c r="W161" s="29" t="s">
        <v>263</v>
      </c>
      <c r="X161" s="29" t="s">
        <v>198</v>
      </c>
      <c r="Y161" s="30" t="s">
        <v>167</v>
      </c>
      <c r="Z161" s="30" t="s">
        <v>165</v>
      </c>
      <c r="AA161" s="38" t="s">
        <v>390</v>
      </c>
      <c r="AB161" s="39" t="s">
        <v>558</v>
      </c>
      <c r="AC161" s="63"/>
      <c r="AD161" s="63"/>
      <c r="AE161" s="63"/>
      <c r="AF161" s="63"/>
      <c r="AG161" s="63"/>
      <c r="AH161" s="63"/>
      <c r="AI161" s="63"/>
      <c r="AJ161" s="63"/>
      <c r="AK161" s="63"/>
      <c r="AL161" s="63"/>
      <c r="AM161" s="63"/>
      <c r="AN161" s="63"/>
      <c r="AO161" s="63" t="s">
        <v>780</v>
      </c>
      <c r="AP161" s="63"/>
      <c r="AQ161" s="63"/>
      <c r="AR161" s="70"/>
    </row>
    <row r="162" spans="1:44" s="62" customFormat="1" ht="144">
      <c r="A162" s="28">
        <v>150</v>
      </c>
      <c r="B162" s="29" t="s">
        <v>160</v>
      </c>
      <c r="C162" s="29" t="s">
        <v>77</v>
      </c>
      <c r="D162" s="29" t="s">
        <v>161</v>
      </c>
      <c r="E162" s="29" t="s">
        <v>781</v>
      </c>
      <c r="F162" s="29" t="s">
        <v>632</v>
      </c>
      <c r="G162" s="29" t="s">
        <v>371</v>
      </c>
      <c r="H162" s="29" t="s">
        <v>371</v>
      </c>
      <c r="I162" s="29" t="s">
        <v>371</v>
      </c>
      <c r="J162" s="29" t="s">
        <v>165</v>
      </c>
      <c r="K162" s="29" t="s">
        <v>81</v>
      </c>
      <c r="L162" s="29" t="s">
        <v>40</v>
      </c>
      <c r="M162" s="22">
        <v>13304400</v>
      </c>
      <c r="N162" s="22">
        <v>13304400</v>
      </c>
      <c r="O162" s="22">
        <v>13304400</v>
      </c>
      <c r="P162" s="29" t="s">
        <v>165</v>
      </c>
      <c r="Q162" s="29" t="s">
        <v>165</v>
      </c>
      <c r="R162" s="29" t="s">
        <v>165</v>
      </c>
      <c r="S162" s="29" t="s">
        <v>165</v>
      </c>
      <c r="T162" s="29" t="s">
        <v>108</v>
      </c>
      <c r="U162" s="29" t="s">
        <v>166</v>
      </c>
      <c r="V162" s="29" t="s">
        <v>165</v>
      </c>
      <c r="W162" s="29" t="s">
        <v>165</v>
      </c>
      <c r="X162" s="29" t="s">
        <v>165</v>
      </c>
      <c r="Y162" s="30" t="s">
        <v>167</v>
      </c>
      <c r="Z162" s="30" t="s">
        <v>165</v>
      </c>
      <c r="AA162" s="38" t="s">
        <v>443</v>
      </c>
      <c r="AB162" s="39" t="s">
        <v>558</v>
      </c>
      <c r="AC162" s="63"/>
      <c r="AD162" s="63"/>
      <c r="AE162" s="63"/>
      <c r="AF162" s="63"/>
      <c r="AG162" s="63"/>
      <c r="AH162" s="63"/>
      <c r="AI162" s="63"/>
      <c r="AJ162" s="63"/>
      <c r="AK162" s="63"/>
      <c r="AL162" s="63"/>
      <c r="AM162" s="63"/>
      <c r="AN162" s="63"/>
      <c r="AO162" s="63" t="s">
        <v>782</v>
      </c>
      <c r="AP162" s="63"/>
      <c r="AQ162" s="63"/>
      <c r="AR162" s="70"/>
    </row>
    <row r="163" spans="1:44" s="62" customFormat="1" ht="113.25" customHeight="1">
      <c r="A163" s="28">
        <v>151</v>
      </c>
      <c r="B163" s="34">
        <v>80111501</v>
      </c>
      <c r="C163" s="40" t="s">
        <v>77</v>
      </c>
      <c r="D163" s="29" t="s">
        <v>414</v>
      </c>
      <c r="E163" s="29" t="s">
        <v>802</v>
      </c>
      <c r="F163" s="29" t="s">
        <v>122</v>
      </c>
      <c r="G163" s="40" t="s">
        <v>371</v>
      </c>
      <c r="H163" s="40" t="s">
        <v>385</v>
      </c>
      <c r="I163" s="40" t="s">
        <v>385</v>
      </c>
      <c r="J163" s="40" t="s">
        <v>436</v>
      </c>
      <c r="K163" s="29" t="s">
        <v>56</v>
      </c>
      <c r="L163" s="29" t="s">
        <v>40</v>
      </c>
      <c r="M163" s="22">
        <v>11500000</v>
      </c>
      <c r="N163" s="22">
        <v>11500000</v>
      </c>
      <c r="O163" s="22">
        <v>11500000</v>
      </c>
      <c r="P163" s="40" t="s">
        <v>165</v>
      </c>
      <c r="Q163" s="40" t="s">
        <v>165</v>
      </c>
      <c r="R163" s="40" t="s">
        <v>165</v>
      </c>
      <c r="S163" s="40" t="s">
        <v>165</v>
      </c>
      <c r="T163" s="40" t="s">
        <v>165</v>
      </c>
      <c r="U163" s="40" t="s">
        <v>165</v>
      </c>
      <c r="V163" s="40" t="s">
        <v>165</v>
      </c>
      <c r="W163" s="40" t="s">
        <v>165</v>
      </c>
      <c r="X163" s="40" t="s">
        <v>165</v>
      </c>
      <c r="Y163" s="40" t="s">
        <v>167</v>
      </c>
      <c r="Z163" s="40" t="s">
        <v>167</v>
      </c>
      <c r="AA163" s="41" t="s">
        <v>1024</v>
      </c>
      <c r="AB163" s="42" t="s">
        <v>1025</v>
      </c>
      <c r="AC163" s="63"/>
      <c r="AD163" s="63"/>
      <c r="AE163" s="63"/>
      <c r="AF163" s="63"/>
      <c r="AG163" s="63"/>
      <c r="AH163" s="63"/>
      <c r="AI163" s="63"/>
      <c r="AJ163" s="63"/>
      <c r="AK163" s="63"/>
      <c r="AL163" s="63"/>
      <c r="AM163" s="63"/>
      <c r="AN163" s="63"/>
      <c r="AO163" s="63"/>
      <c r="AP163" s="40" t="s">
        <v>804</v>
      </c>
      <c r="AQ163" s="63"/>
      <c r="AR163" s="70"/>
    </row>
    <row r="164" spans="1:44" s="62" customFormat="1" ht="99.75" customHeight="1">
      <c r="A164" s="28">
        <v>152</v>
      </c>
      <c r="B164" s="34" t="s">
        <v>894</v>
      </c>
      <c r="C164" s="40" t="s">
        <v>77</v>
      </c>
      <c r="D164" s="40" t="s">
        <v>805</v>
      </c>
      <c r="E164" s="40" t="s">
        <v>806</v>
      </c>
      <c r="F164" s="40" t="s">
        <v>122</v>
      </c>
      <c r="G164" s="40" t="s">
        <v>435</v>
      </c>
      <c r="H164" s="40" t="s">
        <v>435</v>
      </c>
      <c r="I164" s="40" t="s">
        <v>533</v>
      </c>
      <c r="J164" s="40" t="s">
        <v>292</v>
      </c>
      <c r="K164" s="40" t="s">
        <v>54</v>
      </c>
      <c r="L164" s="29" t="s">
        <v>40</v>
      </c>
      <c r="M164" s="22">
        <v>13370352</v>
      </c>
      <c r="N164" s="22">
        <v>13370352</v>
      </c>
      <c r="O164" s="22">
        <v>13370352</v>
      </c>
      <c r="P164" s="40" t="s">
        <v>165</v>
      </c>
      <c r="Q164" s="40" t="s">
        <v>165</v>
      </c>
      <c r="R164" s="40" t="s">
        <v>165</v>
      </c>
      <c r="S164" s="40" t="s">
        <v>165</v>
      </c>
      <c r="T164" s="40" t="s">
        <v>165</v>
      </c>
      <c r="U164" s="40" t="s">
        <v>165</v>
      </c>
      <c r="V164" s="40" t="s">
        <v>165</v>
      </c>
      <c r="W164" s="40" t="s">
        <v>165</v>
      </c>
      <c r="X164" s="40" t="s">
        <v>165</v>
      </c>
      <c r="Y164" s="40" t="s">
        <v>167</v>
      </c>
      <c r="Z164" s="40" t="s">
        <v>167</v>
      </c>
      <c r="AA164" s="41" t="s">
        <v>1024</v>
      </c>
      <c r="AB164" s="42" t="s">
        <v>1025</v>
      </c>
      <c r="AC164" s="63"/>
      <c r="AD164" s="63"/>
      <c r="AE164" s="63"/>
      <c r="AF164" s="63"/>
      <c r="AG164" s="63"/>
      <c r="AH164" s="63"/>
      <c r="AI164" s="63"/>
      <c r="AJ164" s="63"/>
      <c r="AK164" s="63"/>
      <c r="AL164" s="63"/>
      <c r="AM164" s="63"/>
      <c r="AN164" s="63"/>
      <c r="AO164" s="63"/>
      <c r="AP164" s="40" t="s">
        <v>807</v>
      </c>
      <c r="AQ164" s="63"/>
      <c r="AR164" s="70"/>
    </row>
    <row r="165" spans="1:44" s="62" customFormat="1" ht="84">
      <c r="A165" s="28">
        <v>153</v>
      </c>
      <c r="B165" s="34">
        <v>80111501</v>
      </c>
      <c r="C165" s="34" t="s">
        <v>78</v>
      </c>
      <c r="D165" s="34" t="s">
        <v>808</v>
      </c>
      <c r="E165" s="43" t="s">
        <v>257</v>
      </c>
      <c r="F165" s="34" t="s">
        <v>122</v>
      </c>
      <c r="G165" s="43" t="s">
        <v>371</v>
      </c>
      <c r="H165" s="43" t="s">
        <v>385</v>
      </c>
      <c r="I165" s="43" t="s">
        <v>435</v>
      </c>
      <c r="J165" s="43" t="s">
        <v>809</v>
      </c>
      <c r="K165" s="29" t="s">
        <v>56</v>
      </c>
      <c r="L165" s="29" t="s">
        <v>40</v>
      </c>
      <c r="M165" s="44">
        <v>16380000</v>
      </c>
      <c r="N165" s="44">
        <f>+M165</f>
        <v>16380000</v>
      </c>
      <c r="O165" s="44">
        <f aca="true" t="shared" si="0" ref="O165:O220">+N165</f>
        <v>16380000</v>
      </c>
      <c r="P165" s="37" t="s">
        <v>811</v>
      </c>
      <c r="Q165" s="34" t="s">
        <v>903</v>
      </c>
      <c r="R165" s="37" t="s">
        <v>810</v>
      </c>
      <c r="S165" s="34" t="s">
        <v>262</v>
      </c>
      <c r="T165" s="40" t="s">
        <v>103</v>
      </c>
      <c r="U165" s="40" t="s">
        <v>812</v>
      </c>
      <c r="V165" s="40" t="s">
        <v>540</v>
      </c>
      <c r="W165" s="40" t="s">
        <v>263</v>
      </c>
      <c r="X165" s="40" t="s">
        <v>198</v>
      </c>
      <c r="Y165" s="40" t="s">
        <v>167</v>
      </c>
      <c r="Z165" s="40" t="s">
        <v>167</v>
      </c>
      <c r="AA165" s="41" t="s">
        <v>1024</v>
      </c>
      <c r="AB165" s="42" t="s">
        <v>1025</v>
      </c>
      <c r="AC165" s="63"/>
      <c r="AD165" s="63"/>
      <c r="AE165" s="63"/>
      <c r="AF165" s="63"/>
      <c r="AG165" s="63"/>
      <c r="AH165" s="63"/>
      <c r="AI165" s="63"/>
      <c r="AJ165" s="63"/>
      <c r="AK165" s="63"/>
      <c r="AL165" s="63"/>
      <c r="AM165" s="63"/>
      <c r="AN165" s="63"/>
      <c r="AO165" s="63"/>
      <c r="AP165" s="40" t="s">
        <v>813</v>
      </c>
      <c r="AQ165" s="63"/>
      <c r="AR165" s="70"/>
    </row>
    <row r="166" spans="1:44" s="62" customFormat="1" ht="96">
      <c r="A166" s="28">
        <v>154</v>
      </c>
      <c r="B166" s="34">
        <v>80111501</v>
      </c>
      <c r="C166" s="34" t="s">
        <v>78</v>
      </c>
      <c r="D166" s="34" t="s">
        <v>808</v>
      </c>
      <c r="E166" s="43" t="s">
        <v>301</v>
      </c>
      <c r="F166" s="34" t="s">
        <v>122</v>
      </c>
      <c r="G166" s="43" t="s">
        <v>371</v>
      </c>
      <c r="H166" s="43" t="s">
        <v>385</v>
      </c>
      <c r="I166" s="43" t="s">
        <v>435</v>
      </c>
      <c r="J166" s="43" t="s">
        <v>258</v>
      </c>
      <c r="K166" s="29" t="s">
        <v>56</v>
      </c>
      <c r="L166" s="29" t="s">
        <v>40</v>
      </c>
      <c r="M166" s="44">
        <v>23400000</v>
      </c>
      <c r="N166" s="44">
        <f aca="true" t="shared" si="1" ref="N166:N182">+M166</f>
        <v>23400000</v>
      </c>
      <c r="O166" s="44">
        <f t="shared" si="0"/>
        <v>23400000</v>
      </c>
      <c r="P166" s="37" t="s">
        <v>811</v>
      </c>
      <c r="Q166" s="34" t="s">
        <v>904</v>
      </c>
      <c r="R166" s="37" t="s">
        <v>814</v>
      </c>
      <c r="S166" s="34" t="s">
        <v>288</v>
      </c>
      <c r="T166" s="40" t="s">
        <v>104</v>
      </c>
      <c r="U166" s="40" t="s">
        <v>812</v>
      </c>
      <c r="V166" s="40" t="s">
        <v>540</v>
      </c>
      <c r="W166" s="40" t="s">
        <v>263</v>
      </c>
      <c r="X166" s="40" t="s">
        <v>198</v>
      </c>
      <c r="Y166" s="40" t="s">
        <v>167</v>
      </c>
      <c r="Z166" s="40" t="s">
        <v>167</v>
      </c>
      <c r="AA166" s="41" t="s">
        <v>1024</v>
      </c>
      <c r="AB166" s="42" t="s">
        <v>1025</v>
      </c>
      <c r="AC166" s="63"/>
      <c r="AD166" s="63"/>
      <c r="AE166" s="63"/>
      <c r="AF166" s="63"/>
      <c r="AG166" s="63"/>
      <c r="AH166" s="63"/>
      <c r="AI166" s="63"/>
      <c r="AJ166" s="63"/>
      <c r="AK166" s="63"/>
      <c r="AL166" s="63"/>
      <c r="AM166" s="63"/>
      <c r="AN166" s="63"/>
      <c r="AO166" s="63"/>
      <c r="AP166" s="40" t="s">
        <v>815</v>
      </c>
      <c r="AQ166" s="63"/>
      <c r="AR166" s="70"/>
    </row>
    <row r="167" spans="1:44" s="62" customFormat="1" ht="84">
      <c r="A167" s="28">
        <v>155</v>
      </c>
      <c r="B167" s="34">
        <v>80111501</v>
      </c>
      <c r="C167" s="34" t="s">
        <v>78</v>
      </c>
      <c r="D167" s="34" t="s">
        <v>808</v>
      </c>
      <c r="E167" s="43" t="s">
        <v>274</v>
      </c>
      <c r="F167" s="34" t="s">
        <v>122</v>
      </c>
      <c r="G167" s="43" t="s">
        <v>392</v>
      </c>
      <c r="H167" s="43" t="s">
        <v>393</v>
      </c>
      <c r="I167" s="43" t="s">
        <v>816</v>
      </c>
      <c r="J167" s="43" t="s">
        <v>817</v>
      </c>
      <c r="K167" s="29" t="s">
        <v>56</v>
      </c>
      <c r="L167" s="29" t="s">
        <v>40</v>
      </c>
      <c r="M167" s="44">
        <v>6495000</v>
      </c>
      <c r="N167" s="44">
        <f t="shared" si="1"/>
        <v>6495000</v>
      </c>
      <c r="O167" s="44">
        <f t="shared" si="0"/>
        <v>6495000</v>
      </c>
      <c r="P167" s="37" t="s">
        <v>818</v>
      </c>
      <c r="Q167" s="34" t="s">
        <v>902</v>
      </c>
      <c r="R167" s="34" t="s">
        <v>800</v>
      </c>
      <c r="S167" s="34" t="s">
        <v>272</v>
      </c>
      <c r="T167" s="40" t="s">
        <v>100</v>
      </c>
      <c r="U167" s="40" t="s">
        <v>644</v>
      </c>
      <c r="V167" s="40" t="s">
        <v>540</v>
      </c>
      <c r="W167" s="40" t="s">
        <v>263</v>
      </c>
      <c r="X167" s="40" t="s">
        <v>198</v>
      </c>
      <c r="Y167" s="40" t="s">
        <v>167</v>
      </c>
      <c r="Z167" s="40" t="s">
        <v>167</v>
      </c>
      <c r="AA167" s="41" t="s">
        <v>1024</v>
      </c>
      <c r="AB167" s="42" t="s">
        <v>1025</v>
      </c>
      <c r="AC167" s="63"/>
      <c r="AD167" s="63"/>
      <c r="AE167" s="63"/>
      <c r="AF167" s="63"/>
      <c r="AG167" s="63"/>
      <c r="AH167" s="63"/>
      <c r="AI167" s="63"/>
      <c r="AJ167" s="63"/>
      <c r="AK167" s="63"/>
      <c r="AL167" s="63"/>
      <c r="AM167" s="63"/>
      <c r="AN167" s="63"/>
      <c r="AO167" s="63"/>
      <c r="AP167" s="40" t="s">
        <v>819</v>
      </c>
      <c r="AQ167" s="63"/>
      <c r="AR167" s="70"/>
    </row>
    <row r="168" spans="1:44" s="62" customFormat="1" ht="84">
      <c r="A168" s="28">
        <v>156</v>
      </c>
      <c r="B168" s="29">
        <v>80111501</v>
      </c>
      <c r="C168" s="29" t="s">
        <v>78</v>
      </c>
      <c r="D168" s="29" t="s">
        <v>808</v>
      </c>
      <c r="E168" s="43" t="s">
        <v>295</v>
      </c>
      <c r="F168" s="29" t="s">
        <v>122</v>
      </c>
      <c r="G168" s="43" t="s">
        <v>371</v>
      </c>
      <c r="H168" s="43" t="s">
        <v>385</v>
      </c>
      <c r="I168" s="43" t="s">
        <v>435</v>
      </c>
      <c r="J168" s="43" t="s">
        <v>258</v>
      </c>
      <c r="K168" s="29" t="s">
        <v>56</v>
      </c>
      <c r="L168" s="29" t="s">
        <v>40</v>
      </c>
      <c r="M168" s="44">
        <v>45427200</v>
      </c>
      <c r="N168" s="44">
        <f t="shared" si="1"/>
        <v>45427200</v>
      </c>
      <c r="O168" s="44">
        <f t="shared" si="0"/>
        <v>45427200</v>
      </c>
      <c r="P168" s="37" t="s">
        <v>818</v>
      </c>
      <c r="Q168" s="34" t="s">
        <v>905</v>
      </c>
      <c r="R168" s="37" t="s">
        <v>820</v>
      </c>
      <c r="S168" s="34" t="s">
        <v>288</v>
      </c>
      <c r="T168" s="43" t="s">
        <v>100</v>
      </c>
      <c r="U168" s="43" t="s">
        <v>812</v>
      </c>
      <c r="V168" s="43" t="s">
        <v>540</v>
      </c>
      <c r="W168" s="43" t="s">
        <v>263</v>
      </c>
      <c r="X168" s="43" t="s">
        <v>198</v>
      </c>
      <c r="Y168" s="43" t="s">
        <v>167</v>
      </c>
      <c r="Z168" s="43" t="s">
        <v>167</v>
      </c>
      <c r="AA168" s="41" t="s">
        <v>1024</v>
      </c>
      <c r="AB168" s="42" t="s">
        <v>1025</v>
      </c>
      <c r="AC168" s="42"/>
      <c r="AD168" s="42"/>
      <c r="AE168" s="42"/>
      <c r="AF168" s="42"/>
      <c r="AG168" s="42"/>
      <c r="AH168" s="42"/>
      <c r="AI168" s="42"/>
      <c r="AJ168" s="42"/>
      <c r="AK168" s="42"/>
      <c r="AL168" s="42"/>
      <c r="AM168" s="42"/>
      <c r="AN168" s="42"/>
      <c r="AO168" s="42"/>
      <c r="AP168" s="40" t="s">
        <v>815</v>
      </c>
      <c r="AQ168" s="42"/>
      <c r="AR168" s="70"/>
    </row>
    <row r="169" spans="1:44" s="61" customFormat="1" ht="84">
      <c r="A169" s="33">
        <v>157</v>
      </c>
      <c r="B169" s="34">
        <v>80111501</v>
      </c>
      <c r="C169" s="34" t="s">
        <v>78</v>
      </c>
      <c r="D169" s="34" t="s">
        <v>808</v>
      </c>
      <c r="E169" s="37" t="s">
        <v>297</v>
      </c>
      <c r="F169" s="34" t="s">
        <v>122</v>
      </c>
      <c r="G169" s="37" t="s">
        <v>371</v>
      </c>
      <c r="H169" s="37" t="s">
        <v>385</v>
      </c>
      <c r="I169" s="37" t="s">
        <v>435</v>
      </c>
      <c r="J169" s="37" t="s">
        <v>821</v>
      </c>
      <c r="K169" s="34" t="s">
        <v>56</v>
      </c>
      <c r="L169" s="34" t="s">
        <v>40</v>
      </c>
      <c r="M169" s="45">
        <v>28600000</v>
      </c>
      <c r="N169" s="45">
        <f t="shared" si="1"/>
        <v>28600000</v>
      </c>
      <c r="O169" s="45">
        <f t="shared" si="0"/>
        <v>28600000</v>
      </c>
      <c r="P169" s="37" t="s">
        <v>818</v>
      </c>
      <c r="Q169" s="34" t="s">
        <v>905</v>
      </c>
      <c r="R169" s="37" t="s">
        <v>820</v>
      </c>
      <c r="S169" s="34" t="s">
        <v>288</v>
      </c>
      <c r="T169" s="37" t="s">
        <v>100</v>
      </c>
      <c r="U169" s="37" t="s">
        <v>812</v>
      </c>
      <c r="V169" s="37" t="s">
        <v>540</v>
      </c>
      <c r="W169" s="37" t="s">
        <v>263</v>
      </c>
      <c r="X169" s="37" t="s">
        <v>198</v>
      </c>
      <c r="Y169" s="37" t="s">
        <v>167</v>
      </c>
      <c r="Z169" s="37" t="s">
        <v>167</v>
      </c>
      <c r="AA169" s="41" t="s">
        <v>1024</v>
      </c>
      <c r="AB169" s="42" t="s">
        <v>1025</v>
      </c>
      <c r="AC169" s="63"/>
      <c r="AD169" s="63"/>
      <c r="AE169" s="63"/>
      <c r="AF169" s="63"/>
      <c r="AG169" s="63"/>
      <c r="AH169" s="63"/>
      <c r="AI169" s="63"/>
      <c r="AJ169" s="63"/>
      <c r="AK169" s="63"/>
      <c r="AL169" s="63"/>
      <c r="AM169" s="63"/>
      <c r="AN169" s="63"/>
      <c r="AO169" s="63"/>
      <c r="AP169" s="37" t="s">
        <v>822</v>
      </c>
      <c r="AQ169" s="63"/>
      <c r="AR169" s="71"/>
    </row>
    <row r="170" spans="1:44" s="62" customFormat="1" ht="84">
      <c r="A170" s="28">
        <v>158</v>
      </c>
      <c r="B170" s="34">
        <v>80111501</v>
      </c>
      <c r="C170" s="34" t="s">
        <v>78</v>
      </c>
      <c r="D170" s="34" t="s">
        <v>808</v>
      </c>
      <c r="E170" s="43" t="s">
        <v>823</v>
      </c>
      <c r="F170" s="34" t="s">
        <v>122</v>
      </c>
      <c r="G170" s="43" t="s">
        <v>371</v>
      </c>
      <c r="H170" s="43" t="s">
        <v>385</v>
      </c>
      <c r="I170" s="43" t="s">
        <v>435</v>
      </c>
      <c r="J170" s="43" t="s">
        <v>258</v>
      </c>
      <c r="K170" s="29" t="s">
        <v>56</v>
      </c>
      <c r="L170" s="29" t="s">
        <v>40</v>
      </c>
      <c r="M170" s="44">
        <v>26000000</v>
      </c>
      <c r="N170" s="44">
        <f t="shared" si="1"/>
        <v>26000000</v>
      </c>
      <c r="O170" s="44">
        <f t="shared" si="0"/>
        <v>26000000</v>
      </c>
      <c r="P170" s="37" t="s">
        <v>818</v>
      </c>
      <c r="Q170" s="34" t="s">
        <v>905</v>
      </c>
      <c r="R170" s="37" t="s">
        <v>820</v>
      </c>
      <c r="S170" s="34" t="s">
        <v>288</v>
      </c>
      <c r="T170" s="40" t="s">
        <v>113</v>
      </c>
      <c r="U170" s="40" t="s">
        <v>812</v>
      </c>
      <c r="V170" s="40" t="s">
        <v>540</v>
      </c>
      <c r="W170" s="40" t="s">
        <v>263</v>
      </c>
      <c r="X170" s="40" t="s">
        <v>198</v>
      </c>
      <c r="Y170" s="40" t="s">
        <v>167</v>
      </c>
      <c r="Z170" s="40" t="s">
        <v>167</v>
      </c>
      <c r="AA170" s="41" t="s">
        <v>1024</v>
      </c>
      <c r="AB170" s="42" t="s">
        <v>1025</v>
      </c>
      <c r="AC170" s="63"/>
      <c r="AD170" s="63"/>
      <c r="AE170" s="63"/>
      <c r="AF170" s="63"/>
      <c r="AG170" s="63"/>
      <c r="AH170" s="63"/>
      <c r="AI170" s="63"/>
      <c r="AJ170" s="63"/>
      <c r="AK170" s="63"/>
      <c r="AL170" s="63"/>
      <c r="AM170" s="63"/>
      <c r="AN170" s="63"/>
      <c r="AO170" s="63"/>
      <c r="AP170" s="40" t="s">
        <v>815</v>
      </c>
      <c r="AQ170" s="63"/>
      <c r="AR170" s="70"/>
    </row>
    <row r="171" spans="1:44" s="62" customFormat="1" ht="84">
      <c r="A171" s="28">
        <v>159</v>
      </c>
      <c r="B171" s="34">
        <v>80111501</v>
      </c>
      <c r="C171" s="34" t="s">
        <v>78</v>
      </c>
      <c r="D171" s="34" t="s">
        <v>808</v>
      </c>
      <c r="E171" s="43" t="s">
        <v>824</v>
      </c>
      <c r="F171" s="34" t="s">
        <v>122</v>
      </c>
      <c r="G171" s="43" t="s">
        <v>533</v>
      </c>
      <c r="H171" s="43" t="s">
        <v>392</v>
      </c>
      <c r="I171" s="43" t="s">
        <v>393</v>
      </c>
      <c r="J171" s="43" t="s">
        <v>563</v>
      </c>
      <c r="K171" s="29" t="s">
        <v>56</v>
      </c>
      <c r="L171" s="29" t="s">
        <v>40</v>
      </c>
      <c r="M171" s="44">
        <v>10400000</v>
      </c>
      <c r="N171" s="44">
        <f t="shared" si="1"/>
        <v>10400000</v>
      </c>
      <c r="O171" s="44">
        <f t="shared" si="0"/>
        <v>10400000</v>
      </c>
      <c r="P171" s="37" t="s">
        <v>818</v>
      </c>
      <c r="Q171" s="34" t="s">
        <v>902</v>
      </c>
      <c r="R171" s="34" t="s">
        <v>800</v>
      </c>
      <c r="S171" s="34" t="s">
        <v>272</v>
      </c>
      <c r="T171" s="40" t="s">
        <v>102</v>
      </c>
      <c r="U171" s="40" t="s">
        <v>644</v>
      </c>
      <c r="V171" s="40" t="s">
        <v>540</v>
      </c>
      <c r="W171" s="40" t="s">
        <v>263</v>
      </c>
      <c r="X171" s="40" t="s">
        <v>198</v>
      </c>
      <c r="Y171" s="40" t="s">
        <v>167</v>
      </c>
      <c r="Z171" s="40" t="s">
        <v>167</v>
      </c>
      <c r="AA171" s="41" t="s">
        <v>1024</v>
      </c>
      <c r="AB171" s="42" t="s">
        <v>1025</v>
      </c>
      <c r="AC171" s="63"/>
      <c r="AD171" s="63"/>
      <c r="AE171" s="63"/>
      <c r="AF171" s="63"/>
      <c r="AG171" s="63"/>
      <c r="AH171" s="63"/>
      <c r="AI171" s="63"/>
      <c r="AJ171" s="63"/>
      <c r="AK171" s="63"/>
      <c r="AL171" s="63"/>
      <c r="AM171" s="63"/>
      <c r="AN171" s="63"/>
      <c r="AO171" s="63"/>
      <c r="AP171" s="40" t="s">
        <v>825</v>
      </c>
      <c r="AQ171" s="63"/>
      <c r="AR171" s="70"/>
    </row>
    <row r="172" spans="1:44" s="62" customFormat="1" ht="84">
      <c r="A172" s="28">
        <v>160</v>
      </c>
      <c r="B172" s="34">
        <v>80111501</v>
      </c>
      <c r="C172" s="34" t="s">
        <v>78</v>
      </c>
      <c r="D172" s="34" t="s">
        <v>808</v>
      </c>
      <c r="E172" s="43" t="s">
        <v>308</v>
      </c>
      <c r="F172" s="34" t="s">
        <v>122</v>
      </c>
      <c r="G172" s="43" t="s">
        <v>371</v>
      </c>
      <c r="H172" s="43" t="s">
        <v>385</v>
      </c>
      <c r="I172" s="43" t="s">
        <v>435</v>
      </c>
      <c r="J172" s="43" t="s">
        <v>809</v>
      </c>
      <c r="K172" s="29" t="s">
        <v>56</v>
      </c>
      <c r="L172" s="29" t="s">
        <v>40</v>
      </c>
      <c r="M172" s="44">
        <v>11700000</v>
      </c>
      <c r="N172" s="44">
        <f t="shared" si="1"/>
        <v>11700000</v>
      </c>
      <c r="O172" s="44">
        <f t="shared" si="0"/>
        <v>11700000</v>
      </c>
      <c r="P172" s="37" t="s">
        <v>818</v>
      </c>
      <c r="Q172" s="34" t="s">
        <v>905</v>
      </c>
      <c r="R172" s="37" t="s">
        <v>820</v>
      </c>
      <c r="S172" s="34" t="s">
        <v>288</v>
      </c>
      <c r="T172" s="40" t="s">
        <v>112</v>
      </c>
      <c r="U172" s="40" t="s">
        <v>640</v>
      </c>
      <c r="V172" s="40" t="s">
        <v>540</v>
      </c>
      <c r="W172" s="40" t="s">
        <v>263</v>
      </c>
      <c r="X172" s="40" t="s">
        <v>198</v>
      </c>
      <c r="Y172" s="40" t="s">
        <v>167</v>
      </c>
      <c r="Z172" s="40" t="s">
        <v>167</v>
      </c>
      <c r="AA172" s="41" t="s">
        <v>1024</v>
      </c>
      <c r="AB172" s="42" t="s">
        <v>1025</v>
      </c>
      <c r="AC172" s="63"/>
      <c r="AD172" s="63"/>
      <c r="AE172" s="63"/>
      <c r="AF172" s="63"/>
      <c r="AG172" s="63"/>
      <c r="AH172" s="63"/>
      <c r="AI172" s="63"/>
      <c r="AJ172" s="63"/>
      <c r="AK172" s="63"/>
      <c r="AL172" s="63"/>
      <c r="AM172" s="63"/>
      <c r="AN172" s="63"/>
      <c r="AO172" s="63"/>
      <c r="AP172" s="40" t="s">
        <v>813</v>
      </c>
      <c r="AQ172" s="63"/>
      <c r="AR172" s="70"/>
    </row>
    <row r="173" spans="1:44" s="62" customFormat="1" ht="96">
      <c r="A173" s="28">
        <v>161</v>
      </c>
      <c r="B173" s="34">
        <v>80111501</v>
      </c>
      <c r="C173" s="34" t="s">
        <v>78</v>
      </c>
      <c r="D173" s="34" t="s">
        <v>808</v>
      </c>
      <c r="E173" s="43" t="s">
        <v>310</v>
      </c>
      <c r="F173" s="34" t="s">
        <v>122</v>
      </c>
      <c r="G173" s="43" t="s">
        <v>371</v>
      </c>
      <c r="H173" s="43" t="s">
        <v>385</v>
      </c>
      <c r="I173" s="43" t="s">
        <v>435</v>
      </c>
      <c r="J173" s="43" t="s">
        <v>821</v>
      </c>
      <c r="K173" s="29" t="s">
        <v>56</v>
      </c>
      <c r="L173" s="29" t="s">
        <v>40</v>
      </c>
      <c r="M173" s="44">
        <v>31460000</v>
      </c>
      <c r="N173" s="44">
        <f t="shared" si="1"/>
        <v>31460000</v>
      </c>
      <c r="O173" s="44">
        <f t="shared" si="0"/>
        <v>31460000</v>
      </c>
      <c r="P173" s="37" t="s">
        <v>818</v>
      </c>
      <c r="Q173" s="34" t="s">
        <v>902</v>
      </c>
      <c r="R173" s="34" t="s">
        <v>800</v>
      </c>
      <c r="S173" s="34" t="s">
        <v>272</v>
      </c>
      <c r="T173" s="40" t="s">
        <v>112</v>
      </c>
      <c r="U173" s="40" t="s">
        <v>640</v>
      </c>
      <c r="V173" s="40" t="s">
        <v>540</v>
      </c>
      <c r="W173" s="40" t="s">
        <v>263</v>
      </c>
      <c r="X173" s="40" t="s">
        <v>198</v>
      </c>
      <c r="Y173" s="40" t="s">
        <v>167</v>
      </c>
      <c r="Z173" s="40" t="s">
        <v>167</v>
      </c>
      <c r="AA173" s="41" t="s">
        <v>1024</v>
      </c>
      <c r="AB173" s="42" t="s">
        <v>1025</v>
      </c>
      <c r="AC173" s="63"/>
      <c r="AD173" s="63"/>
      <c r="AE173" s="63"/>
      <c r="AF173" s="63"/>
      <c r="AG173" s="63"/>
      <c r="AH173" s="63"/>
      <c r="AI173" s="63"/>
      <c r="AJ173" s="63"/>
      <c r="AK173" s="63"/>
      <c r="AL173" s="63"/>
      <c r="AM173" s="63"/>
      <c r="AN173" s="63"/>
      <c r="AO173" s="63"/>
      <c r="AP173" s="40" t="s">
        <v>822</v>
      </c>
      <c r="AQ173" s="63"/>
      <c r="AR173" s="70"/>
    </row>
    <row r="174" spans="1:44" s="62" customFormat="1" ht="84">
      <c r="A174" s="28">
        <v>162</v>
      </c>
      <c r="B174" s="34">
        <v>80111501</v>
      </c>
      <c r="C174" s="34" t="s">
        <v>78</v>
      </c>
      <c r="D174" s="34" t="s">
        <v>808</v>
      </c>
      <c r="E174" s="43" t="s">
        <v>291</v>
      </c>
      <c r="F174" s="34" t="s">
        <v>122</v>
      </c>
      <c r="G174" s="43" t="s">
        <v>371</v>
      </c>
      <c r="H174" s="43" t="s">
        <v>385</v>
      </c>
      <c r="I174" s="43" t="s">
        <v>435</v>
      </c>
      <c r="J174" s="43" t="s">
        <v>258</v>
      </c>
      <c r="K174" s="29" t="s">
        <v>56</v>
      </c>
      <c r="L174" s="29" t="s">
        <v>40</v>
      </c>
      <c r="M174" s="44">
        <v>26000000</v>
      </c>
      <c r="N174" s="44">
        <f t="shared" si="1"/>
        <v>26000000</v>
      </c>
      <c r="O174" s="44">
        <f t="shared" si="0"/>
        <v>26000000</v>
      </c>
      <c r="P174" s="37" t="s">
        <v>818</v>
      </c>
      <c r="Q174" s="34" t="s">
        <v>905</v>
      </c>
      <c r="R174" s="37" t="s">
        <v>820</v>
      </c>
      <c r="S174" s="34" t="s">
        <v>288</v>
      </c>
      <c r="T174" s="40" t="s">
        <v>108</v>
      </c>
      <c r="U174" s="40" t="s">
        <v>812</v>
      </c>
      <c r="V174" s="40" t="s">
        <v>540</v>
      </c>
      <c r="W174" s="40" t="s">
        <v>263</v>
      </c>
      <c r="X174" s="40" t="s">
        <v>198</v>
      </c>
      <c r="Y174" s="40" t="s">
        <v>167</v>
      </c>
      <c r="Z174" s="40" t="s">
        <v>167</v>
      </c>
      <c r="AA174" s="41" t="s">
        <v>1024</v>
      </c>
      <c r="AB174" s="42" t="s">
        <v>1025</v>
      </c>
      <c r="AC174" s="63"/>
      <c r="AD174" s="63"/>
      <c r="AE174" s="63"/>
      <c r="AF174" s="63"/>
      <c r="AG174" s="63"/>
      <c r="AH174" s="63"/>
      <c r="AI174" s="63"/>
      <c r="AJ174" s="63"/>
      <c r="AK174" s="63"/>
      <c r="AL174" s="63"/>
      <c r="AM174" s="63"/>
      <c r="AN174" s="63"/>
      <c r="AO174" s="63"/>
      <c r="AP174" s="40" t="s">
        <v>815</v>
      </c>
      <c r="AQ174" s="63"/>
      <c r="AR174" s="70"/>
    </row>
    <row r="175" spans="1:44" s="62" customFormat="1" ht="84">
      <c r="A175" s="28">
        <v>163</v>
      </c>
      <c r="B175" s="34">
        <v>80111501</v>
      </c>
      <c r="C175" s="34" t="s">
        <v>78</v>
      </c>
      <c r="D175" s="34" t="s">
        <v>808</v>
      </c>
      <c r="E175" s="43" t="s">
        <v>464</v>
      </c>
      <c r="F175" s="34" t="s">
        <v>122</v>
      </c>
      <c r="G175" s="43" t="s">
        <v>371</v>
      </c>
      <c r="H175" s="43" t="s">
        <v>385</v>
      </c>
      <c r="I175" s="43" t="s">
        <v>435</v>
      </c>
      <c r="J175" s="43" t="s">
        <v>258</v>
      </c>
      <c r="K175" s="29" t="s">
        <v>56</v>
      </c>
      <c r="L175" s="29" t="s">
        <v>40</v>
      </c>
      <c r="M175" s="44">
        <v>26000000</v>
      </c>
      <c r="N175" s="44">
        <f t="shared" si="1"/>
        <v>26000000</v>
      </c>
      <c r="O175" s="44">
        <f t="shared" si="0"/>
        <v>26000000</v>
      </c>
      <c r="P175" s="37" t="s">
        <v>818</v>
      </c>
      <c r="Q175" s="34" t="s">
        <v>905</v>
      </c>
      <c r="R175" s="37" t="s">
        <v>820</v>
      </c>
      <c r="S175" s="34" t="s">
        <v>288</v>
      </c>
      <c r="T175" s="40" t="s">
        <v>112</v>
      </c>
      <c r="U175" s="40" t="s">
        <v>640</v>
      </c>
      <c r="V175" s="40" t="s">
        <v>540</v>
      </c>
      <c r="W175" s="40" t="s">
        <v>263</v>
      </c>
      <c r="X175" s="40" t="s">
        <v>198</v>
      </c>
      <c r="Y175" s="40" t="s">
        <v>167</v>
      </c>
      <c r="Z175" s="40" t="s">
        <v>167</v>
      </c>
      <c r="AA175" s="41" t="s">
        <v>1024</v>
      </c>
      <c r="AB175" s="42" t="s">
        <v>1025</v>
      </c>
      <c r="AC175" s="63"/>
      <c r="AD175" s="63"/>
      <c r="AE175" s="63"/>
      <c r="AF175" s="63"/>
      <c r="AG175" s="63"/>
      <c r="AH175" s="63"/>
      <c r="AI175" s="63"/>
      <c r="AJ175" s="63"/>
      <c r="AK175" s="63"/>
      <c r="AL175" s="63"/>
      <c r="AM175" s="63"/>
      <c r="AN175" s="63"/>
      <c r="AO175" s="63"/>
      <c r="AP175" s="40" t="s">
        <v>815</v>
      </c>
      <c r="AQ175" s="63"/>
      <c r="AR175" s="70"/>
    </row>
    <row r="176" spans="1:44" s="62" customFormat="1" ht="84">
      <c r="A176" s="28">
        <v>164</v>
      </c>
      <c r="B176" s="29">
        <v>80111501</v>
      </c>
      <c r="C176" s="29" t="s">
        <v>78</v>
      </c>
      <c r="D176" s="29" t="s">
        <v>808</v>
      </c>
      <c r="E176" s="43" t="s">
        <v>459</v>
      </c>
      <c r="F176" s="29" t="s">
        <v>122</v>
      </c>
      <c r="G176" s="43" t="s">
        <v>371</v>
      </c>
      <c r="H176" s="43" t="s">
        <v>385</v>
      </c>
      <c r="I176" s="43" t="s">
        <v>435</v>
      </c>
      <c r="J176" s="43" t="s">
        <v>258</v>
      </c>
      <c r="K176" s="29" t="s">
        <v>56</v>
      </c>
      <c r="L176" s="29" t="s">
        <v>40</v>
      </c>
      <c r="M176" s="44">
        <v>13520000</v>
      </c>
      <c r="N176" s="44">
        <f t="shared" si="1"/>
        <v>13520000</v>
      </c>
      <c r="O176" s="44">
        <f t="shared" si="0"/>
        <v>13520000</v>
      </c>
      <c r="P176" s="37" t="s">
        <v>818</v>
      </c>
      <c r="Q176" s="34" t="s">
        <v>905</v>
      </c>
      <c r="R176" s="37" t="s">
        <v>820</v>
      </c>
      <c r="S176" s="34" t="s">
        <v>288</v>
      </c>
      <c r="T176" s="43" t="s">
        <v>111</v>
      </c>
      <c r="U176" s="43" t="s">
        <v>812</v>
      </c>
      <c r="V176" s="43" t="s">
        <v>540</v>
      </c>
      <c r="W176" s="43" t="s">
        <v>263</v>
      </c>
      <c r="X176" s="43" t="s">
        <v>198</v>
      </c>
      <c r="Y176" s="43" t="s">
        <v>167</v>
      </c>
      <c r="Z176" s="43" t="s">
        <v>167</v>
      </c>
      <c r="AA176" s="41" t="s">
        <v>1024</v>
      </c>
      <c r="AB176" s="42" t="s">
        <v>1025</v>
      </c>
      <c r="AC176" s="63"/>
      <c r="AD176" s="63"/>
      <c r="AE176" s="63"/>
      <c r="AF176" s="63"/>
      <c r="AG176" s="63"/>
      <c r="AH176" s="63"/>
      <c r="AI176" s="63"/>
      <c r="AJ176" s="63"/>
      <c r="AK176" s="63"/>
      <c r="AL176" s="63"/>
      <c r="AM176" s="63"/>
      <c r="AN176" s="63"/>
      <c r="AO176" s="63"/>
      <c r="AP176" s="40" t="s">
        <v>815</v>
      </c>
      <c r="AQ176" s="63"/>
      <c r="AR176" s="70"/>
    </row>
    <row r="177" spans="1:44" s="62" customFormat="1" ht="84">
      <c r="A177" s="28">
        <v>165</v>
      </c>
      <c r="B177" s="34">
        <v>84111603</v>
      </c>
      <c r="C177" s="34" t="s">
        <v>78</v>
      </c>
      <c r="D177" s="34" t="s">
        <v>808</v>
      </c>
      <c r="E177" s="37" t="s">
        <v>826</v>
      </c>
      <c r="F177" s="34" t="s">
        <v>122</v>
      </c>
      <c r="G177" s="37" t="s">
        <v>435</v>
      </c>
      <c r="H177" s="37" t="s">
        <v>533</v>
      </c>
      <c r="I177" s="37" t="s">
        <v>392</v>
      </c>
      <c r="J177" s="37" t="s">
        <v>827</v>
      </c>
      <c r="K177" s="34" t="s">
        <v>56</v>
      </c>
      <c r="L177" s="34" t="s">
        <v>40</v>
      </c>
      <c r="M177" s="45">
        <v>13000000</v>
      </c>
      <c r="N177" s="45">
        <f t="shared" si="1"/>
        <v>13000000</v>
      </c>
      <c r="O177" s="45">
        <f t="shared" si="0"/>
        <v>13000000</v>
      </c>
      <c r="P177" s="37" t="s">
        <v>818</v>
      </c>
      <c r="Q177" s="34" t="s">
        <v>905</v>
      </c>
      <c r="R177" s="37" t="s">
        <v>820</v>
      </c>
      <c r="S177" s="34" t="s">
        <v>288</v>
      </c>
      <c r="T177" s="37" t="s">
        <v>114</v>
      </c>
      <c r="U177" s="37" t="s">
        <v>828</v>
      </c>
      <c r="V177" s="37" t="s">
        <v>540</v>
      </c>
      <c r="W177" s="37" t="s">
        <v>263</v>
      </c>
      <c r="X177" s="37" t="s">
        <v>198</v>
      </c>
      <c r="Y177" s="37" t="s">
        <v>167</v>
      </c>
      <c r="Z177" s="37" t="s">
        <v>167</v>
      </c>
      <c r="AA177" s="41" t="s">
        <v>1024</v>
      </c>
      <c r="AB177" s="42" t="s">
        <v>1025</v>
      </c>
      <c r="AC177" s="63"/>
      <c r="AD177" s="63"/>
      <c r="AE177" s="63"/>
      <c r="AF177" s="63"/>
      <c r="AG177" s="63"/>
      <c r="AH177" s="63"/>
      <c r="AI177" s="63"/>
      <c r="AJ177" s="63"/>
      <c r="AK177" s="63"/>
      <c r="AL177" s="63"/>
      <c r="AM177" s="63"/>
      <c r="AN177" s="63"/>
      <c r="AO177" s="63"/>
      <c r="AP177" s="40" t="s">
        <v>829</v>
      </c>
      <c r="AQ177" s="63"/>
      <c r="AR177" s="70"/>
    </row>
    <row r="178" spans="1:44" s="62" customFormat="1" ht="84">
      <c r="A178" s="28">
        <v>166</v>
      </c>
      <c r="B178" s="34">
        <v>80111501</v>
      </c>
      <c r="C178" s="34" t="s">
        <v>78</v>
      </c>
      <c r="D178" s="34" t="s">
        <v>808</v>
      </c>
      <c r="E178" s="43" t="s">
        <v>282</v>
      </c>
      <c r="F178" s="34" t="s">
        <v>122</v>
      </c>
      <c r="G178" s="43" t="s">
        <v>371</v>
      </c>
      <c r="H178" s="43" t="s">
        <v>385</v>
      </c>
      <c r="I178" s="43" t="s">
        <v>435</v>
      </c>
      <c r="J178" s="43" t="s">
        <v>258</v>
      </c>
      <c r="K178" s="29" t="s">
        <v>56</v>
      </c>
      <c r="L178" s="29" t="s">
        <v>40</v>
      </c>
      <c r="M178" s="44">
        <v>26000000</v>
      </c>
      <c r="N178" s="44">
        <f t="shared" si="1"/>
        <v>26000000</v>
      </c>
      <c r="O178" s="44">
        <f t="shared" si="0"/>
        <v>26000000</v>
      </c>
      <c r="P178" s="37" t="s">
        <v>818</v>
      </c>
      <c r="Q178" s="34" t="s">
        <v>902</v>
      </c>
      <c r="R178" s="34" t="s">
        <v>800</v>
      </c>
      <c r="S178" s="34" t="s">
        <v>272</v>
      </c>
      <c r="T178" s="40" t="s">
        <v>100</v>
      </c>
      <c r="U178" s="40" t="s">
        <v>644</v>
      </c>
      <c r="V178" s="40" t="s">
        <v>540</v>
      </c>
      <c r="W178" s="40" t="s">
        <v>263</v>
      </c>
      <c r="X178" s="40" t="s">
        <v>198</v>
      </c>
      <c r="Y178" s="40" t="s">
        <v>167</v>
      </c>
      <c r="Z178" s="40" t="s">
        <v>167</v>
      </c>
      <c r="AA178" s="41" t="s">
        <v>1024</v>
      </c>
      <c r="AB178" s="42" t="s">
        <v>1025</v>
      </c>
      <c r="AC178" s="63"/>
      <c r="AD178" s="63"/>
      <c r="AE178" s="63"/>
      <c r="AF178" s="63"/>
      <c r="AG178" s="63"/>
      <c r="AH178" s="63"/>
      <c r="AI178" s="63"/>
      <c r="AJ178" s="63"/>
      <c r="AK178" s="63"/>
      <c r="AL178" s="63"/>
      <c r="AM178" s="63"/>
      <c r="AN178" s="63"/>
      <c r="AO178" s="63"/>
      <c r="AP178" s="40" t="s">
        <v>815</v>
      </c>
      <c r="AQ178" s="63"/>
      <c r="AR178" s="70"/>
    </row>
    <row r="179" spans="1:44" s="62" customFormat="1" ht="132">
      <c r="A179" s="28">
        <v>167</v>
      </c>
      <c r="B179" s="34">
        <v>80111501</v>
      </c>
      <c r="C179" s="34" t="s">
        <v>78</v>
      </c>
      <c r="D179" s="34" t="s">
        <v>808</v>
      </c>
      <c r="E179" s="43" t="s">
        <v>456</v>
      </c>
      <c r="F179" s="34" t="s">
        <v>122</v>
      </c>
      <c r="G179" s="43" t="s">
        <v>371</v>
      </c>
      <c r="H179" s="43" t="s">
        <v>385</v>
      </c>
      <c r="I179" s="43" t="s">
        <v>435</v>
      </c>
      <c r="J179" s="43" t="s">
        <v>809</v>
      </c>
      <c r="K179" s="29" t="s">
        <v>56</v>
      </c>
      <c r="L179" s="29" t="s">
        <v>40</v>
      </c>
      <c r="M179" s="44">
        <v>9734400</v>
      </c>
      <c r="N179" s="44">
        <f t="shared" si="1"/>
        <v>9734400</v>
      </c>
      <c r="O179" s="44">
        <f t="shared" si="0"/>
        <v>9734400</v>
      </c>
      <c r="P179" s="37" t="s">
        <v>831</v>
      </c>
      <c r="Q179" s="37" t="s">
        <v>901</v>
      </c>
      <c r="R179" s="37" t="s">
        <v>830</v>
      </c>
      <c r="S179" s="34" t="s">
        <v>272</v>
      </c>
      <c r="T179" s="40" t="s">
        <v>109</v>
      </c>
      <c r="U179" s="40" t="s">
        <v>812</v>
      </c>
      <c r="V179" s="40" t="s">
        <v>540</v>
      </c>
      <c r="W179" s="40" t="s">
        <v>263</v>
      </c>
      <c r="X179" s="40" t="s">
        <v>198</v>
      </c>
      <c r="Y179" s="40" t="s">
        <v>167</v>
      </c>
      <c r="Z179" s="40" t="s">
        <v>167</v>
      </c>
      <c r="AA179" s="41" t="s">
        <v>1024</v>
      </c>
      <c r="AB179" s="42" t="s">
        <v>1025</v>
      </c>
      <c r="AC179" s="63"/>
      <c r="AD179" s="63"/>
      <c r="AE179" s="63"/>
      <c r="AF179" s="63"/>
      <c r="AG179" s="63"/>
      <c r="AH179" s="63"/>
      <c r="AI179" s="63"/>
      <c r="AJ179" s="63"/>
      <c r="AK179" s="63"/>
      <c r="AL179" s="63"/>
      <c r="AM179" s="63"/>
      <c r="AN179" s="63"/>
      <c r="AO179" s="63"/>
      <c r="AP179" s="40" t="s">
        <v>813</v>
      </c>
      <c r="AQ179" s="63"/>
      <c r="AR179" s="70"/>
    </row>
    <row r="180" spans="1:44" s="62" customFormat="1" ht="132">
      <c r="A180" s="28">
        <v>168</v>
      </c>
      <c r="B180" s="34">
        <v>80111501</v>
      </c>
      <c r="C180" s="34" t="s">
        <v>78</v>
      </c>
      <c r="D180" s="34" t="s">
        <v>808</v>
      </c>
      <c r="E180" s="43" t="s">
        <v>462</v>
      </c>
      <c r="F180" s="34" t="s">
        <v>122</v>
      </c>
      <c r="G180" s="43" t="s">
        <v>371</v>
      </c>
      <c r="H180" s="43" t="s">
        <v>385</v>
      </c>
      <c r="I180" s="43" t="s">
        <v>435</v>
      </c>
      <c r="J180" s="43" t="s">
        <v>436</v>
      </c>
      <c r="K180" s="29" t="s">
        <v>56</v>
      </c>
      <c r="L180" s="29" t="s">
        <v>40</v>
      </c>
      <c r="M180" s="44">
        <v>23795200</v>
      </c>
      <c r="N180" s="44">
        <f t="shared" si="1"/>
        <v>23795200</v>
      </c>
      <c r="O180" s="44">
        <f t="shared" si="0"/>
        <v>23795200</v>
      </c>
      <c r="P180" s="37" t="s">
        <v>831</v>
      </c>
      <c r="Q180" s="37" t="s">
        <v>901</v>
      </c>
      <c r="R180" s="37" t="s">
        <v>830</v>
      </c>
      <c r="S180" s="34" t="s">
        <v>272</v>
      </c>
      <c r="T180" s="40" t="s">
        <v>109</v>
      </c>
      <c r="U180" s="40" t="s">
        <v>812</v>
      </c>
      <c r="V180" s="40" t="s">
        <v>540</v>
      </c>
      <c r="W180" s="40" t="s">
        <v>263</v>
      </c>
      <c r="X180" s="40" t="s">
        <v>198</v>
      </c>
      <c r="Y180" s="40" t="s">
        <v>167</v>
      </c>
      <c r="Z180" s="40" t="s">
        <v>167</v>
      </c>
      <c r="AA180" s="41" t="s">
        <v>1024</v>
      </c>
      <c r="AB180" s="42" t="s">
        <v>1025</v>
      </c>
      <c r="AC180" s="63"/>
      <c r="AD180" s="63"/>
      <c r="AE180" s="63"/>
      <c r="AF180" s="63"/>
      <c r="AG180" s="63"/>
      <c r="AH180" s="63"/>
      <c r="AI180" s="63"/>
      <c r="AJ180" s="63"/>
      <c r="AK180" s="63"/>
      <c r="AL180" s="63"/>
      <c r="AM180" s="63"/>
      <c r="AN180" s="63"/>
      <c r="AO180" s="63"/>
      <c r="AP180" s="40" t="s">
        <v>832</v>
      </c>
      <c r="AQ180" s="63"/>
      <c r="AR180" s="70"/>
    </row>
    <row r="181" spans="1:44" s="62" customFormat="1" ht="84">
      <c r="A181" s="28">
        <v>169</v>
      </c>
      <c r="B181" s="34">
        <v>80111501</v>
      </c>
      <c r="C181" s="34" t="s">
        <v>78</v>
      </c>
      <c r="D181" s="34" t="s">
        <v>808</v>
      </c>
      <c r="E181" s="43" t="s">
        <v>266</v>
      </c>
      <c r="F181" s="34" t="s">
        <v>122</v>
      </c>
      <c r="G181" s="43" t="s">
        <v>371</v>
      </c>
      <c r="H181" s="43" t="s">
        <v>385</v>
      </c>
      <c r="I181" s="43" t="s">
        <v>435</v>
      </c>
      <c r="J181" s="43" t="s">
        <v>821</v>
      </c>
      <c r="K181" s="29" t="s">
        <v>56</v>
      </c>
      <c r="L181" s="29" t="s">
        <v>40</v>
      </c>
      <c r="M181" s="44">
        <v>28600000</v>
      </c>
      <c r="N181" s="44">
        <f t="shared" si="1"/>
        <v>28600000</v>
      </c>
      <c r="O181" s="44">
        <f t="shared" si="0"/>
        <v>28600000</v>
      </c>
      <c r="P181" s="37" t="s">
        <v>811</v>
      </c>
      <c r="Q181" s="37" t="s">
        <v>903</v>
      </c>
      <c r="R181" s="37" t="s">
        <v>810</v>
      </c>
      <c r="S181" s="34" t="s">
        <v>262</v>
      </c>
      <c r="T181" s="40" t="s">
        <v>103</v>
      </c>
      <c r="U181" s="40" t="s">
        <v>812</v>
      </c>
      <c r="V181" s="40" t="s">
        <v>540</v>
      </c>
      <c r="W181" s="40" t="s">
        <v>263</v>
      </c>
      <c r="X181" s="40" t="s">
        <v>198</v>
      </c>
      <c r="Y181" s="40" t="s">
        <v>167</v>
      </c>
      <c r="Z181" s="40" t="s">
        <v>167</v>
      </c>
      <c r="AA181" s="41" t="s">
        <v>1024</v>
      </c>
      <c r="AB181" s="42" t="s">
        <v>1025</v>
      </c>
      <c r="AC181" s="63"/>
      <c r="AD181" s="63"/>
      <c r="AE181" s="63"/>
      <c r="AF181" s="63"/>
      <c r="AG181" s="63"/>
      <c r="AH181" s="63"/>
      <c r="AI181" s="63"/>
      <c r="AJ181" s="63"/>
      <c r="AK181" s="63"/>
      <c r="AL181" s="63"/>
      <c r="AM181" s="63"/>
      <c r="AN181" s="63"/>
      <c r="AO181" s="63"/>
      <c r="AP181" s="40" t="s">
        <v>822</v>
      </c>
      <c r="AQ181" s="63"/>
      <c r="AR181" s="70"/>
    </row>
    <row r="182" spans="1:44" s="62" customFormat="1" ht="84">
      <c r="A182" s="28">
        <v>170</v>
      </c>
      <c r="B182" s="34">
        <v>80111501</v>
      </c>
      <c r="C182" s="34" t="s">
        <v>78</v>
      </c>
      <c r="D182" s="34" t="s">
        <v>808</v>
      </c>
      <c r="E182" s="43" t="s">
        <v>833</v>
      </c>
      <c r="F182" s="34" t="s">
        <v>122</v>
      </c>
      <c r="G182" s="43" t="s">
        <v>371</v>
      </c>
      <c r="H182" s="43" t="s">
        <v>385</v>
      </c>
      <c r="I182" s="43" t="s">
        <v>435</v>
      </c>
      <c r="J182" s="43" t="s">
        <v>809</v>
      </c>
      <c r="K182" s="29" t="s">
        <v>56</v>
      </c>
      <c r="L182" s="29" t="s">
        <v>40</v>
      </c>
      <c r="M182" s="44">
        <v>18720000</v>
      </c>
      <c r="N182" s="44">
        <f t="shared" si="1"/>
        <v>18720000</v>
      </c>
      <c r="O182" s="44">
        <f t="shared" si="0"/>
        <v>18720000</v>
      </c>
      <c r="P182" s="37" t="s">
        <v>811</v>
      </c>
      <c r="Q182" s="37" t="s">
        <v>903</v>
      </c>
      <c r="R182" s="37" t="s">
        <v>810</v>
      </c>
      <c r="S182" s="34" t="s">
        <v>262</v>
      </c>
      <c r="T182" s="40" t="s">
        <v>103</v>
      </c>
      <c r="U182" s="40" t="s">
        <v>812</v>
      </c>
      <c r="V182" s="40" t="s">
        <v>540</v>
      </c>
      <c r="W182" s="40" t="s">
        <v>263</v>
      </c>
      <c r="X182" s="40" t="s">
        <v>198</v>
      </c>
      <c r="Y182" s="40" t="s">
        <v>167</v>
      </c>
      <c r="Z182" s="40" t="s">
        <v>167</v>
      </c>
      <c r="AA182" s="41" t="s">
        <v>1024</v>
      </c>
      <c r="AB182" s="42" t="s">
        <v>1025</v>
      </c>
      <c r="AC182" s="63"/>
      <c r="AD182" s="63"/>
      <c r="AE182" s="63"/>
      <c r="AF182" s="63"/>
      <c r="AG182" s="63"/>
      <c r="AH182" s="63"/>
      <c r="AI182" s="63"/>
      <c r="AJ182" s="63"/>
      <c r="AK182" s="63"/>
      <c r="AL182" s="63"/>
      <c r="AM182" s="63"/>
      <c r="AN182" s="63"/>
      <c r="AO182" s="63"/>
      <c r="AP182" s="40" t="s">
        <v>834</v>
      </c>
      <c r="AQ182" s="63"/>
      <c r="AR182" s="70"/>
    </row>
    <row r="183" spans="1:45" s="34" customFormat="1" ht="204">
      <c r="A183" s="46">
        <v>171</v>
      </c>
      <c r="B183" s="34">
        <v>82101603</v>
      </c>
      <c r="C183" s="34" t="s">
        <v>848</v>
      </c>
      <c r="D183" s="34" t="s">
        <v>840</v>
      </c>
      <c r="E183" s="34" t="s">
        <v>849</v>
      </c>
      <c r="F183" s="34" t="s">
        <v>850</v>
      </c>
      <c r="G183" s="34" t="s">
        <v>851</v>
      </c>
      <c r="H183" s="34" t="s">
        <v>852</v>
      </c>
      <c r="I183" s="34" t="s">
        <v>853</v>
      </c>
      <c r="J183" s="34" t="s">
        <v>394</v>
      </c>
      <c r="K183" s="34" t="s">
        <v>854</v>
      </c>
      <c r="L183" s="34" t="s">
        <v>40</v>
      </c>
      <c r="M183" s="44">
        <v>29500000</v>
      </c>
      <c r="N183" s="44">
        <f>+M183</f>
        <v>29500000</v>
      </c>
      <c r="O183" s="44">
        <f t="shared" si="0"/>
        <v>29500000</v>
      </c>
      <c r="P183" s="34" t="s">
        <v>993</v>
      </c>
      <c r="Q183" s="47" t="s">
        <v>994</v>
      </c>
      <c r="R183" s="47" t="s">
        <v>995</v>
      </c>
      <c r="S183" s="34" t="s">
        <v>996</v>
      </c>
      <c r="T183" s="34" t="s">
        <v>341</v>
      </c>
      <c r="U183" s="34" t="s">
        <v>855</v>
      </c>
      <c r="V183" s="34" t="s">
        <v>197</v>
      </c>
      <c r="W183" s="34" t="s">
        <v>263</v>
      </c>
      <c r="X183" s="34" t="s">
        <v>198</v>
      </c>
      <c r="Y183" s="34" t="s">
        <v>199</v>
      </c>
      <c r="Z183" s="34" t="s">
        <v>165</v>
      </c>
      <c r="AA183" s="41" t="s">
        <v>1024</v>
      </c>
      <c r="AB183" s="42" t="s">
        <v>1025</v>
      </c>
      <c r="AP183" s="40" t="s">
        <v>1031</v>
      </c>
      <c r="AQ183" s="40"/>
      <c r="AS183" s="69"/>
    </row>
    <row r="184" spans="1:45" s="34" customFormat="1" ht="204">
      <c r="A184" s="46">
        <v>172</v>
      </c>
      <c r="B184" s="34">
        <v>80111501</v>
      </c>
      <c r="C184" s="34" t="s">
        <v>848</v>
      </c>
      <c r="D184" s="34" t="s">
        <v>840</v>
      </c>
      <c r="E184" s="34" t="s">
        <v>909</v>
      </c>
      <c r="F184" s="34" t="s">
        <v>850</v>
      </c>
      <c r="G184" s="34" t="s">
        <v>851</v>
      </c>
      <c r="H184" s="34" t="s">
        <v>851</v>
      </c>
      <c r="I184" s="34" t="s">
        <v>851</v>
      </c>
      <c r="J184" s="34" t="s">
        <v>275</v>
      </c>
      <c r="K184" s="34" t="s">
        <v>854</v>
      </c>
      <c r="L184" s="34" t="s">
        <v>40</v>
      </c>
      <c r="M184" s="44">
        <v>25200000</v>
      </c>
      <c r="N184" s="44">
        <f>+M184</f>
        <v>25200000</v>
      </c>
      <c r="O184" s="44">
        <f t="shared" si="0"/>
        <v>25200000</v>
      </c>
      <c r="P184" s="34" t="s">
        <v>993</v>
      </c>
      <c r="Q184" s="47" t="s">
        <v>994</v>
      </c>
      <c r="R184" s="34" t="s">
        <v>679</v>
      </c>
      <c r="S184" s="34" t="s">
        <v>996</v>
      </c>
      <c r="T184" s="34" t="s">
        <v>341</v>
      </c>
      <c r="U184" s="34" t="s">
        <v>855</v>
      </c>
      <c r="V184" s="34" t="s">
        <v>197</v>
      </c>
      <c r="W184" s="34" t="s">
        <v>263</v>
      </c>
      <c r="X184" s="34" t="s">
        <v>198</v>
      </c>
      <c r="Y184" s="34" t="s">
        <v>199</v>
      </c>
      <c r="Z184" s="34" t="s">
        <v>165</v>
      </c>
      <c r="AA184" s="41" t="s">
        <v>1024</v>
      </c>
      <c r="AB184" s="42" t="s">
        <v>1025</v>
      </c>
      <c r="AP184" s="40" t="s">
        <v>1031</v>
      </c>
      <c r="AQ184" s="40"/>
      <c r="AS184" s="69"/>
    </row>
    <row r="185" spans="1:45" s="34" customFormat="1" ht="204">
      <c r="A185" s="46">
        <v>173</v>
      </c>
      <c r="B185" s="34">
        <v>80111501</v>
      </c>
      <c r="C185" s="34" t="s">
        <v>848</v>
      </c>
      <c r="D185" s="34" t="s">
        <v>840</v>
      </c>
      <c r="E185" s="34" t="s">
        <v>856</v>
      </c>
      <c r="F185" s="34" t="s">
        <v>850</v>
      </c>
      <c r="G185" s="34" t="s">
        <v>851</v>
      </c>
      <c r="H185" s="34" t="s">
        <v>851</v>
      </c>
      <c r="I185" s="34" t="s">
        <v>851</v>
      </c>
      <c r="J185" s="34" t="s">
        <v>857</v>
      </c>
      <c r="K185" s="34" t="s">
        <v>854</v>
      </c>
      <c r="L185" s="34" t="s">
        <v>40</v>
      </c>
      <c r="M185" s="44">
        <v>39600000</v>
      </c>
      <c r="N185" s="44">
        <f aca="true" t="shared" si="2" ref="N185:N219">+M185</f>
        <v>39600000</v>
      </c>
      <c r="O185" s="44">
        <f t="shared" si="0"/>
        <v>39600000</v>
      </c>
      <c r="P185" s="34" t="s">
        <v>993</v>
      </c>
      <c r="Q185" s="47" t="s">
        <v>994</v>
      </c>
      <c r="R185" s="34" t="s">
        <v>997</v>
      </c>
      <c r="S185" s="34" t="s">
        <v>996</v>
      </c>
      <c r="T185" s="34" t="s">
        <v>341</v>
      </c>
      <c r="U185" s="34" t="s">
        <v>855</v>
      </c>
      <c r="V185" s="34" t="s">
        <v>197</v>
      </c>
      <c r="W185" s="34" t="s">
        <v>263</v>
      </c>
      <c r="X185" s="34" t="s">
        <v>198</v>
      </c>
      <c r="Y185" s="34" t="s">
        <v>199</v>
      </c>
      <c r="Z185" s="34" t="s">
        <v>165</v>
      </c>
      <c r="AA185" s="41" t="s">
        <v>1024</v>
      </c>
      <c r="AB185" s="42" t="s">
        <v>1025</v>
      </c>
      <c r="AP185" s="40" t="s">
        <v>1031</v>
      </c>
      <c r="AQ185" s="40"/>
      <c r="AS185" s="69"/>
    </row>
    <row r="186" spans="1:45" s="34" customFormat="1" ht="204">
      <c r="A186" s="46">
        <v>174</v>
      </c>
      <c r="B186" s="34" t="s">
        <v>677</v>
      </c>
      <c r="C186" s="34" t="s">
        <v>848</v>
      </c>
      <c r="D186" s="34" t="s">
        <v>840</v>
      </c>
      <c r="E186" s="34" t="s">
        <v>678</v>
      </c>
      <c r="F186" s="34" t="s">
        <v>850</v>
      </c>
      <c r="G186" s="34" t="s">
        <v>851</v>
      </c>
      <c r="H186" s="34" t="s">
        <v>851</v>
      </c>
      <c r="I186" s="34" t="s">
        <v>851</v>
      </c>
      <c r="J186" s="34" t="s">
        <v>705</v>
      </c>
      <c r="K186" s="34" t="s">
        <v>858</v>
      </c>
      <c r="L186" s="34" t="s">
        <v>40</v>
      </c>
      <c r="M186" s="44">
        <v>15000000</v>
      </c>
      <c r="N186" s="44">
        <f t="shared" si="2"/>
        <v>15000000</v>
      </c>
      <c r="O186" s="44">
        <f t="shared" si="0"/>
        <v>15000000</v>
      </c>
      <c r="P186" s="34" t="s">
        <v>993</v>
      </c>
      <c r="Q186" s="47" t="s">
        <v>994</v>
      </c>
      <c r="R186" s="34" t="s">
        <v>679</v>
      </c>
      <c r="S186" s="34" t="s">
        <v>996</v>
      </c>
      <c r="T186" s="34" t="s">
        <v>341</v>
      </c>
      <c r="U186" s="34" t="s">
        <v>855</v>
      </c>
      <c r="V186" s="34" t="s">
        <v>475</v>
      </c>
      <c r="W186" s="34" t="s">
        <v>680</v>
      </c>
      <c r="X186" s="34" t="s">
        <v>859</v>
      </c>
      <c r="Y186" s="34" t="s">
        <v>199</v>
      </c>
      <c r="Z186" s="34" t="s">
        <v>165</v>
      </c>
      <c r="AA186" s="41" t="s">
        <v>1024</v>
      </c>
      <c r="AB186" s="42" t="s">
        <v>1025</v>
      </c>
      <c r="AP186" s="40" t="s">
        <v>1031</v>
      </c>
      <c r="AQ186" s="40"/>
      <c r="AS186" s="69"/>
    </row>
    <row r="187" spans="1:45" s="34" customFormat="1" ht="204">
      <c r="A187" s="46">
        <v>175</v>
      </c>
      <c r="B187" s="34" t="s">
        <v>860</v>
      </c>
      <c r="C187" s="34" t="s">
        <v>848</v>
      </c>
      <c r="D187" s="34" t="s">
        <v>840</v>
      </c>
      <c r="E187" s="34" t="s">
        <v>691</v>
      </c>
      <c r="F187" s="34" t="s">
        <v>850</v>
      </c>
      <c r="G187" s="34" t="s">
        <v>851</v>
      </c>
      <c r="H187" s="34" t="s">
        <v>851</v>
      </c>
      <c r="I187" s="34" t="s">
        <v>851</v>
      </c>
      <c r="J187" s="34" t="s">
        <v>705</v>
      </c>
      <c r="K187" s="34" t="s">
        <v>858</v>
      </c>
      <c r="L187" s="34" t="s">
        <v>40</v>
      </c>
      <c r="M187" s="44">
        <v>14437000</v>
      </c>
      <c r="N187" s="44">
        <f t="shared" si="2"/>
        <v>14437000</v>
      </c>
      <c r="O187" s="44">
        <f t="shared" si="0"/>
        <v>14437000</v>
      </c>
      <c r="P187" s="34" t="s">
        <v>993</v>
      </c>
      <c r="Q187" s="47" t="s">
        <v>994</v>
      </c>
      <c r="R187" s="34" t="s">
        <v>679</v>
      </c>
      <c r="S187" s="34" t="s">
        <v>996</v>
      </c>
      <c r="T187" s="34" t="s">
        <v>341</v>
      </c>
      <c r="U187" s="34" t="s">
        <v>855</v>
      </c>
      <c r="V187" s="34" t="s">
        <v>475</v>
      </c>
      <c r="W187" s="34" t="s">
        <v>680</v>
      </c>
      <c r="X187" s="34" t="s">
        <v>859</v>
      </c>
      <c r="Y187" s="34" t="s">
        <v>199</v>
      </c>
      <c r="Z187" s="34" t="s">
        <v>165</v>
      </c>
      <c r="AA187" s="41" t="s">
        <v>1024</v>
      </c>
      <c r="AB187" s="42" t="s">
        <v>1025</v>
      </c>
      <c r="AP187" s="40" t="s">
        <v>1031</v>
      </c>
      <c r="AQ187" s="40"/>
      <c r="AS187" s="69"/>
    </row>
    <row r="188" spans="1:45" s="34" customFormat="1" ht="204">
      <c r="A188" s="46">
        <v>176</v>
      </c>
      <c r="B188" s="34">
        <v>80111501</v>
      </c>
      <c r="C188" s="34" t="s">
        <v>848</v>
      </c>
      <c r="D188" s="34" t="s">
        <v>840</v>
      </c>
      <c r="E188" s="34" t="s">
        <v>861</v>
      </c>
      <c r="F188" s="34" t="s">
        <v>850</v>
      </c>
      <c r="G188" s="34" t="s">
        <v>851</v>
      </c>
      <c r="H188" s="34" t="s">
        <v>852</v>
      </c>
      <c r="I188" s="34" t="s">
        <v>853</v>
      </c>
      <c r="J188" s="34" t="s">
        <v>394</v>
      </c>
      <c r="K188" s="34" t="s">
        <v>854</v>
      </c>
      <c r="L188" s="34" t="s">
        <v>40</v>
      </c>
      <c r="M188" s="44">
        <v>26000000</v>
      </c>
      <c r="N188" s="44">
        <f t="shared" si="2"/>
        <v>26000000</v>
      </c>
      <c r="O188" s="44">
        <f t="shared" si="0"/>
        <v>26000000</v>
      </c>
      <c r="P188" s="34" t="s">
        <v>993</v>
      </c>
      <c r="Q188" s="34" t="s">
        <v>998</v>
      </c>
      <c r="R188" s="34" t="s">
        <v>999</v>
      </c>
      <c r="S188" s="34" t="s">
        <v>996</v>
      </c>
      <c r="T188" s="34" t="s">
        <v>341</v>
      </c>
      <c r="U188" s="34" t="s">
        <v>855</v>
      </c>
      <c r="V188" s="34" t="s">
        <v>197</v>
      </c>
      <c r="W188" s="34" t="s">
        <v>263</v>
      </c>
      <c r="X188" s="34" t="s">
        <v>198</v>
      </c>
      <c r="Y188" s="34" t="s">
        <v>199</v>
      </c>
      <c r="Z188" s="34" t="s">
        <v>165</v>
      </c>
      <c r="AA188" s="41" t="s">
        <v>1024</v>
      </c>
      <c r="AB188" s="42" t="s">
        <v>1025</v>
      </c>
      <c r="AP188" s="40" t="s">
        <v>1031</v>
      </c>
      <c r="AQ188" s="40"/>
      <c r="AS188" s="69"/>
    </row>
    <row r="189" spans="1:45" s="34" customFormat="1" ht="204">
      <c r="A189" s="46">
        <v>177</v>
      </c>
      <c r="B189" s="34">
        <v>80101604</v>
      </c>
      <c r="C189" s="34" t="s">
        <v>848</v>
      </c>
      <c r="D189" s="34" t="s">
        <v>840</v>
      </c>
      <c r="E189" s="34" t="s">
        <v>862</v>
      </c>
      <c r="F189" s="34" t="s">
        <v>850</v>
      </c>
      <c r="G189" s="34" t="s">
        <v>851</v>
      </c>
      <c r="H189" s="34" t="s">
        <v>851</v>
      </c>
      <c r="I189" s="34" t="s">
        <v>852</v>
      </c>
      <c r="J189" s="34" t="s">
        <v>275</v>
      </c>
      <c r="K189" s="34" t="s">
        <v>854</v>
      </c>
      <c r="L189" s="34" t="s">
        <v>40</v>
      </c>
      <c r="M189" s="44">
        <v>31200000</v>
      </c>
      <c r="N189" s="44">
        <f t="shared" si="2"/>
        <v>31200000</v>
      </c>
      <c r="O189" s="44">
        <f t="shared" si="0"/>
        <v>31200000</v>
      </c>
      <c r="P189" s="34" t="s">
        <v>993</v>
      </c>
      <c r="Q189" s="34" t="s">
        <v>998</v>
      </c>
      <c r="R189" s="34" t="s">
        <v>1000</v>
      </c>
      <c r="S189" s="34" t="s">
        <v>996</v>
      </c>
      <c r="T189" s="34" t="s">
        <v>341</v>
      </c>
      <c r="U189" s="34" t="s">
        <v>855</v>
      </c>
      <c r="V189" s="34" t="s">
        <v>197</v>
      </c>
      <c r="W189" s="34" t="s">
        <v>263</v>
      </c>
      <c r="X189" s="34" t="s">
        <v>198</v>
      </c>
      <c r="Y189" s="34" t="s">
        <v>199</v>
      </c>
      <c r="Z189" s="34" t="s">
        <v>165</v>
      </c>
      <c r="AA189" s="41" t="s">
        <v>1024</v>
      </c>
      <c r="AB189" s="42" t="s">
        <v>1025</v>
      </c>
      <c r="AP189" s="40" t="s">
        <v>1031</v>
      </c>
      <c r="AQ189" s="40"/>
      <c r="AS189" s="69"/>
    </row>
    <row r="190" spans="1:45" s="34" customFormat="1" ht="204">
      <c r="A190" s="46">
        <v>178</v>
      </c>
      <c r="B190" s="34">
        <v>80111500</v>
      </c>
      <c r="C190" s="34" t="s">
        <v>848</v>
      </c>
      <c r="D190" s="34" t="s">
        <v>840</v>
      </c>
      <c r="E190" s="34" t="s">
        <v>863</v>
      </c>
      <c r="F190" s="34" t="s">
        <v>850</v>
      </c>
      <c r="G190" s="34" t="s">
        <v>851</v>
      </c>
      <c r="H190" s="34" t="s">
        <v>852</v>
      </c>
      <c r="I190" s="34" t="s">
        <v>853</v>
      </c>
      <c r="J190" s="34" t="s">
        <v>394</v>
      </c>
      <c r="K190" s="34" t="s">
        <v>854</v>
      </c>
      <c r="L190" s="34" t="s">
        <v>40</v>
      </c>
      <c r="M190" s="44">
        <v>31200000</v>
      </c>
      <c r="N190" s="44">
        <f t="shared" si="2"/>
        <v>31200000</v>
      </c>
      <c r="O190" s="44">
        <f t="shared" si="0"/>
        <v>31200000</v>
      </c>
      <c r="P190" s="34" t="s">
        <v>993</v>
      </c>
      <c r="Q190" s="34" t="s">
        <v>1001</v>
      </c>
      <c r="R190" s="34" t="s">
        <v>1002</v>
      </c>
      <c r="S190" s="34" t="s">
        <v>1003</v>
      </c>
      <c r="T190" s="34" t="s">
        <v>341</v>
      </c>
      <c r="U190" s="34" t="s">
        <v>855</v>
      </c>
      <c r="V190" s="34" t="s">
        <v>197</v>
      </c>
      <c r="W190" s="34" t="s">
        <v>263</v>
      </c>
      <c r="X190" s="34" t="s">
        <v>198</v>
      </c>
      <c r="Y190" s="34" t="s">
        <v>199</v>
      </c>
      <c r="Z190" s="34" t="s">
        <v>165</v>
      </c>
      <c r="AA190" s="41" t="s">
        <v>1024</v>
      </c>
      <c r="AB190" s="42" t="s">
        <v>1025</v>
      </c>
      <c r="AP190" s="40" t="s">
        <v>1031</v>
      </c>
      <c r="AQ190" s="40"/>
      <c r="AS190" s="69"/>
    </row>
    <row r="191" spans="1:45" s="34" customFormat="1" ht="204">
      <c r="A191" s="46">
        <v>179</v>
      </c>
      <c r="B191" s="34">
        <v>80111601</v>
      </c>
      <c r="C191" s="34" t="s">
        <v>848</v>
      </c>
      <c r="D191" s="34" t="s">
        <v>840</v>
      </c>
      <c r="E191" s="34" t="s">
        <v>864</v>
      </c>
      <c r="F191" s="34" t="s">
        <v>850</v>
      </c>
      <c r="G191" s="34" t="s">
        <v>851</v>
      </c>
      <c r="H191" s="34" t="s">
        <v>851</v>
      </c>
      <c r="I191" s="34" t="s">
        <v>852</v>
      </c>
      <c r="J191" s="34" t="s">
        <v>275</v>
      </c>
      <c r="K191" s="34" t="s">
        <v>854</v>
      </c>
      <c r="L191" s="34" t="s">
        <v>40</v>
      </c>
      <c r="M191" s="44">
        <v>18000000</v>
      </c>
      <c r="N191" s="44">
        <f t="shared" si="2"/>
        <v>18000000</v>
      </c>
      <c r="O191" s="44">
        <f t="shared" si="0"/>
        <v>18000000</v>
      </c>
      <c r="P191" s="34" t="s">
        <v>993</v>
      </c>
      <c r="Q191" s="34" t="s">
        <v>998</v>
      </c>
      <c r="R191" s="34" t="s">
        <v>1004</v>
      </c>
      <c r="S191" s="34" t="s">
        <v>996</v>
      </c>
      <c r="T191" s="34" t="s">
        <v>341</v>
      </c>
      <c r="U191" s="34" t="s">
        <v>855</v>
      </c>
      <c r="V191" s="34" t="s">
        <v>197</v>
      </c>
      <c r="W191" s="34" t="s">
        <v>263</v>
      </c>
      <c r="X191" s="34" t="s">
        <v>198</v>
      </c>
      <c r="Y191" s="34" t="s">
        <v>199</v>
      </c>
      <c r="Z191" s="34" t="s">
        <v>165</v>
      </c>
      <c r="AA191" s="41" t="s">
        <v>1024</v>
      </c>
      <c r="AB191" s="42" t="s">
        <v>1025</v>
      </c>
      <c r="AP191" s="40" t="s">
        <v>1031</v>
      </c>
      <c r="AQ191" s="40"/>
      <c r="AS191" s="69"/>
    </row>
    <row r="192" spans="1:45" s="34" customFormat="1" ht="204">
      <c r="A192" s="46">
        <v>180</v>
      </c>
      <c r="B192" s="34">
        <v>80111501</v>
      </c>
      <c r="C192" s="34" t="s">
        <v>848</v>
      </c>
      <c r="D192" s="34" t="s">
        <v>840</v>
      </c>
      <c r="E192" s="34" t="s">
        <v>865</v>
      </c>
      <c r="F192" s="34" t="s">
        <v>850</v>
      </c>
      <c r="G192" s="34" t="s">
        <v>852</v>
      </c>
      <c r="H192" s="34" t="s">
        <v>852</v>
      </c>
      <c r="I192" s="34" t="s">
        <v>853</v>
      </c>
      <c r="J192" s="34" t="s">
        <v>747</v>
      </c>
      <c r="K192" s="34" t="s">
        <v>854</v>
      </c>
      <c r="L192" s="34" t="s">
        <v>40</v>
      </c>
      <c r="M192" s="44">
        <v>20800000</v>
      </c>
      <c r="N192" s="44">
        <f t="shared" si="2"/>
        <v>20800000</v>
      </c>
      <c r="O192" s="44">
        <f t="shared" si="0"/>
        <v>20800000</v>
      </c>
      <c r="P192" s="34" t="s">
        <v>993</v>
      </c>
      <c r="Q192" s="34" t="s">
        <v>998</v>
      </c>
      <c r="R192" s="34" t="s">
        <v>1005</v>
      </c>
      <c r="S192" s="34" t="s">
        <v>996</v>
      </c>
      <c r="T192" s="34" t="s">
        <v>341</v>
      </c>
      <c r="U192" s="34" t="s">
        <v>855</v>
      </c>
      <c r="V192" s="34" t="s">
        <v>197</v>
      </c>
      <c r="W192" s="34" t="s">
        <v>263</v>
      </c>
      <c r="X192" s="34" t="s">
        <v>198</v>
      </c>
      <c r="Y192" s="34" t="s">
        <v>199</v>
      </c>
      <c r="Z192" s="34" t="s">
        <v>165</v>
      </c>
      <c r="AA192" s="41" t="s">
        <v>1024</v>
      </c>
      <c r="AB192" s="42" t="s">
        <v>1025</v>
      </c>
      <c r="AP192" s="40" t="s">
        <v>1031</v>
      </c>
      <c r="AQ192" s="40"/>
      <c r="AS192" s="69"/>
    </row>
    <row r="193" spans="1:45" s="34" customFormat="1" ht="204">
      <c r="A193" s="46">
        <v>181</v>
      </c>
      <c r="B193" s="34">
        <v>80111501</v>
      </c>
      <c r="C193" s="34" t="s">
        <v>848</v>
      </c>
      <c r="D193" s="34" t="s">
        <v>840</v>
      </c>
      <c r="E193" s="34" t="s">
        <v>866</v>
      </c>
      <c r="F193" s="34" t="s">
        <v>850</v>
      </c>
      <c r="G193" s="34" t="s">
        <v>851</v>
      </c>
      <c r="H193" s="34" t="s">
        <v>851</v>
      </c>
      <c r="I193" s="34" t="s">
        <v>852</v>
      </c>
      <c r="J193" s="34" t="s">
        <v>275</v>
      </c>
      <c r="K193" s="34" t="s">
        <v>854</v>
      </c>
      <c r="L193" s="34" t="s">
        <v>40</v>
      </c>
      <c r="M193" s="44">
        <v>18000000</v>
      </c>
      <c r="N193" s="44">
        <f t="shared" si="2"/>
        <v>18000000</v>
      </c>
      <c r="O193" s="44">
        <f t="shared" si="0"/>
        <v>18000000</v>
      </c>
      <c r="P193" s="34" t="s">
        <v>993</v>
      </c>
      <c r="Q193" s="34" t="s">
        <v>1006</v>
      </c>
      <c r="R193" s="34" t="s">
        <v>1007</v>
      </c>
      <c r="S193" s="34" t="s">
        <v>1008</v>
      </c>
      <c r="T193" s="34" t="s">
        <v>341</v>
      </c>
      <c r="U193" s="34" t="s">
        <v>855</v>
      </c>
      <c r="V193" s="34" t="s">
        <v>197</v>
      </c>
      <c r="W193" s="34" t="s">
        <v>263</v>
      </c>
      <c r="X193" s="34" t="s">
        <v>198</v>
      </c>
      <c r="Y193" s="34" t="s">
        <v>199</v>
      </c>
      <c r="Z193" s="34" t="s">
        <v>165</v>
      </c>
      <c r="AA193" s="41" t="s">
        <v>1024</v>
      </c>
      <c r="AB193" s="42" t="s">
        <v>1025</v>
      </c>
      <c r="AP193" s="40" t="s">
        <v>1031</v>
      </c>
      <c r="AQ193" s="40"/>
      <c r="AS193" s="69"/>
    </row>
    <row r="194" spans="1:45" s="34" customFormat="1" ht="204">
      <c r="A194" s="46">
        <v>182</v>
      </c>
      <c r="B194" s="34">
        <v>80111501</v>
      </c>
      <c r="C194" s="34" t="s">
        <v>848</v>
      </c>
      <c r="D194" s="34" t="s">
        <v>840</v>
      </c>
      <c r="E194" s="34" t="s">
        <v>910</v>
      </c>
      <c r="F194" s="34" t="s">
        <v>850</v>
      </c>
      <c r="G194" s="34" t="s">
        <v>851</v>
      </c>
      <c r="H194" s="34" t="s">
        <v>851</v>
      </c>
      <c r="I194" s="34" t="s">
        <v>851</v>
      </c>
      <c r="J194" s="34" t="s">
        <v>394</v>
      </c>
      <c r="K194" s="34" t="s">
        <v>854</v>
      </c>
      <c r="L194" s="34" t="s">
        <v>40</v>
      </c>
      <c r="M194" s="44">
        <v>25000000</v>
      </c>
      <c r="N194" s="44">
        <f t="shared" si="2"/>
        <v>25000000</v>
      </c>
      <c r="O194" s="44">
        <f t="shared" si="0"/>
        <v>25000000</v>
      </c>
      <c r="P194" s="34" t="s">
        <v>993</v>
      </c>
      <c r="Q194" s="34" t="s">
        <v>1001</v>
      </c>
      <c r="R194" s="34" t="s">
        <v>1009</v>
      </c>
      <c r="S194" s="34" t="s">
        <v>1003</v>
      </c>
      <c r="T194" s="34" t="s">
        <v>341</v>
      </c>
      <c r="U194" s="34" t="s">
        <v>855</v>
      </c>
      <c r="V194" s="34" t="s">
        <v>197</v>
      </c>
      <c r="W194" s="34" t="s">
        <v>263</v>
      </c>
      <c r="X194" s="34" t="s">
        <v>198</v>
      </c>
      <c r="Y194" s="34" t="s">
        <v>199</v>
      </c>
      <c r="Z194" s="34" t="s">
        <v>165</v>
      </c>
      <c r="AA194" s="41" t="s">
        <v>1024</v>
      </c>
      <c r="AB194" s="42" t="s">
        <v>1025</v>
      </c>
      <c r="AP194" s="40" t="s">
        <v>1031</v>
      </c>
      <c r="AQ194" s="40"/>
      <c r="AS194" s="69"/>
    </row>
    <row r="195" spans="1:45" s="34" customFormat="1" ht="204">
      <c r="A195" s="46">
        <v>183</v>
      </c>
      <c r="B195" s="34">
        <v>80141607</v>
      </c>
      <c r="C195" s="34" t="s">
        <v>848</v>
      </c>
      <c r="D195" s="34" t="s">
        <v>840</v>
      </c>
      <c r="E195" s="34" t="s">
        <v>867</v>
      </c>
      <c r="F195" s="34" t="s">
        <v>850</v>
      </c>
      <c r="G195" s="34" t="s">
        <v>851</v>
      </c>
      <c r="H195" s="34" t="s">
        <v>851</v>
      </c>
      <c r="I195" s="34" t="s">
        <v>868</v>
      </c>
      <c r="J195" s="34" t="s">
        <v>394</v>
      </c>
      <c r="K195" s="34" t="s">
        <v>911</v>
      </c>
      <c r="L195" s="34" t="s">
        <v>40</v>
      </c>
      <c r="M195" s="44">
        <f>271528398+412</f>
        <v>271528810</v>
      </c>
      <c r="N195" s="44">
        <f t="shared" si="2"/>
        <v>271528810</v>
      </c>
      <c r="O195" s="44">
        <f t="shared" si="0"/>
        <v>271528810</v>
      </c>
      <c r="P195" s="34" t="s">
        <v>993</v>
      </c>
      <c r="Q195" s="34" t="s">
        <v>998</v>
      </c>
      <c r="R195" s="34" t="s">
        <v>408</v>
      </c>
      <c r="S195" s="34" t="s">
        <v>1010</v>
      </c>
      <c r="T195" s="34" t="s">
        <v>341</v>
      </c>
      <c r="U195" s="34" t="s">
        <v>855</v>
      </c>
      <c r="V195" s="34" t="s">
        <v>197</v>
      </c>
      <c r="W195" s="34" t="s">
        <v>409</v>
      </c>
      <c r="X195" s="34" t="s">
        <v>410</v>
      </c>
      <c r="Y195" s="34" t="s">
        <v>199</v>
      </c>
      <c r="Z195" s="34" t="s">
        <v>165</v>
      </c>
      <c r="AA195" s="41" t="s">
        <v>1024</v>
      </c>
      <c r="AB195" s="42" t="s">
        <v>1025</v>
      </c>
      <c r="AP195" s="40" t="s">
        <v>1031</v>
      </c>
      <c r="AQ195" s="40"/>
      <c r="AS195" s="69"/>
    </row>
    <row r="196" spans="1:45" s="46" customFormat="1" ht="204">
      <c r="A196" s="46">
        <v>184</v>
      </c>
      <c r="B196" s="34">
        <v>86111500</v>
      </c>
      <c r="C196" s="34" t="s">
        <v>848</v>
      </c>
      <c r="D196" s="34" t="s">
        <v>840</v>
      </c>
      <c r="E196" s="34" t="s">
        <v>869</v>
      </c>
      <c r="F196" s="34" t="s">
        <v>850</v>
      </c>
      <c r="G196" s="34" t="s">
        <v>851</v>
      </c>
      <c r="H196" s="34" t="s">
        <v>851</v>
      </c>
      <c r="I196" s="34" t="s">
        <v>851</v>
      </c>
      <c r="J196" s="34" t="s">
        <v>394</v>
      </c>
      <c r="K196" s="34" t="s">
        <v>854</v>
      </c>
      <c r="L196" s="34" t="s">
        <v>40</v>
      </c>
      <c r="M196" s="44">
        <v>25000000</v>
      </c>
      <c r="N196" s="44">
        <f t="shared" si="2"/>
        <v>25000000</v>
      </c>
      <c r="O196" s="44">
        <f t="shared" si="0"/>
        <v>25000000</v>
      </c>
      <c r="P196" s="34" t="s">
        <v>993</v>
      </c>
      <c r="Q196" s="34" t="s">
        <v>1006</v>
      </c>
      <c r="R196" s="34" t="s">
        <v>1011</v>
      </c>
      <c r="S196" s="34" t="s">
        <v>1008</v>
      </c>
      <c r="T196" s="34" t="s">
        <v>341</v>
      </c>
      <c r="U196" s="34" t="s">
        <v>855</v>
      </c>
      <c r="V196" s="34" t="s">
        <v>197</v>
      </c>
      <c r="W196" s="34" t="s">
        <v>263</v>
      </c>
      <c r="X196" s="34" t="s">
        <v>198</v>
      </c>
      <c r="Y196" s="34" t="s">
        <v>199</v>
      </c>
      <c r="Z196" s="34" t="s">
        <v>165</v>
      </c>
      <c r="AA196" s="41" t="s">
        <v>1024</v>
      </c>
      <c r="AB196" s="42" t="s">
        <v>1025</v>
      </c>
      <c r="AP196" s="40" t="s">
        <v>1031</v>
      </c>
      <c r="AQ196" s="34"/>
      <c r="AS196" s="33"/>
    </row>
    <row r="197" spans="1:45" s="46" customFormat="1" ht="204">
      <c r="A197" s="46">
        <v>185</v>
      </c>
      <c r="B197" s="34">
        <v>86101710</v>
      </c>
      <c r="C197" s="34" t="s">
        <v>848</v>
      </c>
      <c r="D197" s="34" t="s">
        <v>840</v>
      </c>
      <c r="E197" s="34" t="s">
        <v>870</v>
      </c>
      <c r="F197" s="34" t="s">
        <v>850</v>
      </c>
      <c r="G197" s="34" t="s">
        <v>871</v>
      </c>
      <c r="H197" s="34" t="s">
        <v>871</v>
      </c>
      <c r="I197" s="34" t="s">
        <v>871</v>
      </c>
      <c r="J197" s="34" t="s">
        <v>755</v>
      </c>
      <c r="K197" s="34" t="s">
        <v>854</v>
      </c>
      <c r="L197" s="34" t="s">
        <v>40</v>
      </c>
      <c r="M197" s="44">
        <v>7000000</v>
      </c>
      <c r="N197" s="44">
        <f t="shared" si="2"/>
        <v>7000000</v>
      </c>
      <c r="O197" s="44">
        <f t="shared" si="0"/>
        <v>7000000</v>
      </c>
      <c r="P197" s="34" t="s">
        <v>993</v>
      </c>
      <c r="Q197" s="34" t="s">
        <v>1006</v>
      </c>
      <c r="R197" s="34" t="s">
        <v>1012</v>
      </c>
      <c r="S197" s="34" t="s">
        <v>1008</v>
      </c>
      <c r="T197" s="34" t="s">
        <v>341</v>
      </c>
      <c r="U197" s="34" t="s">
        <v>855</v>
      </c>
      <c r="V197" s="34" t="s">
        <v>197</v>
      </c>
      <c r="W197" s="34" t="s">
        <v>263</v>
      </c>
      <c r="X197" s="34" t="s">
        <v>198</v>
      </c>
      <c r="Y197" s="34" t="s">
        <v>199</v>
      </c>
      <c r="Z197" s="34" t="s">
        <v>165</v>
      </c>
      <c r="AA197" s="41" t="s">
        <v>1024</v>
      </c>
      <c r="AB197" s="42" t="s">
        <v>1025</v>
      </c>
      <c r="AP197" s="40" t="s">
        <v>1031</v>
      </c>
      <c r="AQ197" s="34"/>
      <c r="AS197" s="33"/>
    </row>
    <row r="198" spans="1:45" s="46" customFormat="1" ht="204">
      <c r="A198" s="46">
        <v>186</v>
      </c>
      <c r="B198" s="29">
        <v>80111501</v>
      </c>
      <c r="C198" s="34" t="s">
        <v>848</v>
      </c>
      <c r="D198" s="34" t="s">
        <v>840</v>
      </c>
      <c r="E198" s="34" t="s">
        <v>872</v>
      </c>
      <c r="F198" s="34" t="s">
        <v>850</v>
      </c>
      <c r="G198" s="34" t="s">
        <v>871</v>
      </c>
      <c r="H198" s="34" t="s">
        <v>871</v>
      </c>
      <c r="I198" s="34" t="s">
        <v>871</v>
      </c>
      <c r="J198" s="34" t="s">
        <v>755</v>
      </c>
      <c r="K198" s="34" t="s">
        <v>854</v>
      </c>
      <c r="L198" s="34" t="s">
        <v>40</v>
      </c>
      <c r="M198" s="44">
        <v>8100000</v>
      </c>
      <c r="N198" s="44">
        <f t="shared" si="2"/>
        <v>8100000</v>
      </c>
      <c r="O198" s="44">
        <f t="shared" si="0"/>
        <v>8100000</v>
      </c>
      <c r="P198" s="34" t="s">
        <v>993</v>
      </c>
      <c r="Q198" s="34" t="s">
        <v>998</v>
      </c>
      <c r="R198" s="34" t="s">
        <v>1013</v>
      </c>
      <c r="S198" s="34" t="s">
        <v>996</v>
      </c>
      <c r="T198" s="34" t="s">
        <v>341</v>
      </c>
      <c r="U198" s="34" t="s">
        <v>855</v>
      </c>
      <c r="V198" s="34" t="s">
        <v>197</v>
      </c>
      <c r="W198" s="34" t="s">
        <v>263</v>
      </c>
      <c r="X198" s="34" t="s">
        <v>198</v>
      </c>
      <c r="Y198" s="34" t="s">
        <v>199</v>
      </c>
      <c r="Z198" s="34" t="s">
        <v>165</v>
      </c>
      <c r="AA198" s="41" t="s">
        <v>1024</v>
      </c>
      <c r="AB198" s="42" t="s">
        <v>1025</v>
      </c>
      <c r="AP198" s="40" t="s">
        <v>1031</v>
      </c>
      <c r="AQ198" s="34"/>
      <c r="AS198" s="33"/>
    </row>
    <row r="199" spans="1:45" s="46" customFormat="1" ht="204">
      <c r="A199" s="46">
        <v>187</v>
      </c>
      <c r="B199" s="29">
        <v>80111501</v>
      </c>
      <c r="C199" s="34" t="s">
        <v>848</v>
      </c>
      <c r="D199" s="34" t="s">
        <v>840</v>
      </c>
      <c r="E199" s="34" t="s">
        <v>873</v>
      </c>
      <c r="F199" s="34" t="s">
        <v>850</v>
      </c>
      <c r="G199" s="34" t="s">
        <v>851</v>
      </c>
      <c r="H199" s="34" t="s">
        <v>851</v>
      </c>
      <c r="I199" s="34" t="s">
        <v>851</v>
      </c>
      <c r="J199" s="34" t="s">
        <v>394</v>
      </c>
      <c r="K199" s="34" t="s">
        <v>854</v>
      </c>
      <c r="L199" s="34" t="s">
        <v>40</v>
      </c>
      <c r="M199" s="44">
        <v>30000000</v>
      </c>
      <c r="N199" s="44">
        <f t="shared" si="2"/>
        <v>30000000</v>
      </c>
      <c r="O199" s="44">
        <f t="shared" si="0"/>
        <v>30000000</v>
      </c>
      <c r="P199" s="34" t="s">
        <v>993</v>
      </c>
      <c r="Q199" s="34" t="s">
        <v>1006</v>
      </c>
      <c r="R199" s="34" t="s">
        <v>1014</v>
      </c>
      <c r="S199" s="34" t="s">
        <v>1008</v>
      </c>
      <c r="T199" s="34" t="s">
        <v>341</v>
      </c>
      <c r="U199" s="34" t="s">
        <v>855</v>
      </c>
      <c r="V199" s="34" t="s">
        <v>197</v>
      </c>
      <c r="W199" s="34" t="s">
        <v>263</v>
      </c>
      <c r="X199" s="34" t="s">
        <v>198</v>
      </c>
      <c r="Y199" s="34" t="s">
        <v>199</v>
      </c>
      <c r="Z199" s="34" t="s">
        <v>165</v>
      </c>
      <c r="AA199" s="41" t="s">
        <v>1024</v>
      </c>
      <c r="AB199" s="42" t="s">
        <v>1025</v>
      </c>
      <c r="AP199" s="40" t="s">
        <v>1031</v>
      </c>
      <c r="AQ199" s="34"/>
      <c r="AS199" s="33"/>
    </row>
    <row r="200" spans="1:45" s="46" customFormat="1" ht="204">
      <c r="A200" s="46">
        <v>188</v>
      </c>
      <c r="B200" s="34">
        <v>86101710</v>
      </c>
      <c r="C200" s="34" t="s">
        <v>848</v>
      </c>
      <c r="D200" s="34" t="s">
        <v>840</v>
      </c>
      <c r="E200" s="34" t="s">
        <v>874</v>
      </c>
      <c r="F200" s="34" t="s">
        <v>850</v>
      </c>
      <c r="G200" s="34" t="s">
        <v>868</v>
      </c>
      <c r="H200" s="34" t="s">
        <v>868</v>
      </c>
      <c r="I200" s="34" t="s">
        <v>868</v>
      </c>
      <c r="J200" s="34" t="s">
        <v>394</v>
      </c>
      <c r="K200" s="34" t="s">
        <v>854</v>
      </c>
      <c r="L200" s="34" t="s">
        <v>40</v>
      </c>
      <c r="M200" s="44">
        <v>24700000</v>
      </c>
      <c r="N200" s="44">
        <f t="shared" si="2"/>
        <v>24700000</v>
      </c>
      <c r="O200" s="44">
        <f t="shared" si="0"/>
        <v>24700000</v>
      </c>
      <c r="P200" s="34" t="s">
        <v>993</v>
      </c>
      <c r="Q200" s="34" t="s">
        <v>1006</v>
      </c>
      <c r="R200" s="34" t="s">
        <v>1012</v>
      </c>
      <c r="S200" s="34" t="s">
        <v>1008</v>
      </c>
      <c r="T200" s="34" t="s">
        <v>341</v>
      </c>
      <c r="U200" s="34" t="s">
        <v>855</v>
      </c>
      <c r="V200" s="34" t="s">
        <v>197</v>
      </c>
      <c r="W200" s="34" t="s">
        <v>263</v>
      </c>
      <c r="X200" s="34" t="s">
        <v>198</v>
      </c>
      <c r="Y200" s="34" t="s">
        <v>199</v>
      </c>
      <c r="Z200" s="34" t="s">
        <v>165</v>
      </c>
      <c r="AA200" s="41" t="s">
        <v>1024</v>
      </c>
      <c r="AB200" s="42" t="s">
        <v>1025</v>
      </c>
      <c r="AP200" s="40" t="s">
        <v>1031</v>
      </c>
      <c r="AQ200" s="34"/>
      <c r="AS200" s="33"/>
    </row>
    <row r="201" spans="1:45" s="46" customFormat="1" ht="204">
      <c r="A201" s="46">
        <v>189</v>
      </c>
      <c r="B201" s="29">
        <v>80111501</v>
      </c>
      <c r="C201" s="34" t="s">
        <v>848</v>
      </c>
      <c r="D201" s="34" t="s">
        <v>840</v>
      </c>
      <c r="E201" s="34" t="s">
        <v>875</v>
      </c>
      <c r="F201" s="34" t="s">
        <v>850</v>
      </c>
      <c r="G201" s="34" t="s">
        <v>851</v>
      </c>
      <c r="H201" s="34" t="s">
        <v>851</v>
      </c>
      <c r="I201" s="34" t="s">
        <v>851</v>
      </c>
      <c r="J201" s="34" t="s">
        <v>394</v>
      </c>
      <c r="K201" s="34" t="s">
        <v>854</v>
      </c>
      <c r="L201" s="34" t="s">
        <v>40</v>
      </c>
      <c r="M201" s="44">
        <v>26000000</v>
      </c>
      <c r="N201" s="44">
        <f t="shared" si="2"/>
        <v>26000000</v>
      </c>
      <c r="O201" s="44">
        <f t="shared" si="0"/>
        <v>26000000</v>
      </c>
      <c r="P201" s="34" t="s">
        <v>993</v>
      </c>
      <c r="Q201" s="34" t="s">
        <v>998</v>
      </c>
      <c r="R201" s="34" t="s">
        <v>1015</v>
      </c>
      <c r="S201" s="34" t="s">
        <v>996</v>
      </c>
      <c r="T201" s="34" t="s">
        <v>341</v>
      </c>
      <c r="U201" s="34" t="s">
        <v>855</v>
      </c>
      <c r="V201" s="34" t="s">
        <v>197</v>
      </c>
      <c r="W201" s="34" t="s">
        <v>263</v>
      </c>
      <c r="X201" s="34" t="s">
        <v>198</v>
      </c>
      <c r="Y201" s="34" t="s">
        <v>199</v>
      </c>
      <c r="Z201" s="34" t="s">
        <v>165</v>
      </c>
      <c r="AA201" s="41" t="s">
        <v>1024</v>
      </c>
      <c r="AB201" s="42" t="s">
        <v>1025</v>
      </c>
      <c r="AP201" s="40" t="s">
        <v>1031</v>
      </c>
      <c r="AQ201" s="34"/>
      <c r="AS201" s="33"/>
    </row>
    <row r="202" spans="1:45" s="46" customFormat="1" ht="204">
      <c r="A202" s="46">
        <v>190</v>
      </c>
      <c r="B202" s="34">
        <v>86111502</v>
      </c>
      <c r="C202" s="34" t="s">
        <v>848</v>
      </c>
      <c r="D202" s="34" t="s">
        <v>840</v>
      </c>
      <c r="E202" s="34" t="s">
        <v>876</v>
      </c>
      <c r="F202" s="34" t="s">
        <v>850</v>
      </c>
      <c r="G202" s="34" t="s">
        <v>868</v>
      </c>
      <c r="H202" s="34" t="s">
        <v>868</v>
      </c>
      <c r="I202" s="34" t="s">
        <v>868</v>
      </c>
      <c r="J202" s="34" t="s">
        <v>767</v>
      </c>
      <c r="K202" s="34" t="s">
        <v>877</v>
      </c>
      <c r="L202" s="34" t="s">
        <v>40</v>
      </c>
      <c r="M202" s="44">
        <v>115600000</v>
      </c>
      <c r="N202" s="44">
        <f t="shared" si="2"/>
        <v>115600000</v>
      </c>
      <c r="O202" s="44">
        <f t="shared" si="0"/>
        <v>115600000</v>
      </c>
      <c r="P202" s="34" t="s">
        <v>993</v>
      </c>
      <c r="Q202" s="34" t="s">
        <v>1006</v>
      </c>
      <c r="R202" s="34" t="s">
        <v>1012</v>
      </c>
      <c r="S202" s="34" t="s">
        <v>1008</v>
      </c>
      <c r="T202" s="34" t="s">
        <v>341</v>
      </c>
      <c r="U202" s="34" t="s">
        <v>855</v>
      </c>
      <c r="V202" s="34" t="str">
        <f>_xlfn.IFERROR(VLOOKUP(X202,C_GASTO,2,0),"")</f>
        <v>03- Recurso Humano</v>
      </c>
      <c r="W202" s="34" t="str">
        <f>_xlfn.IFERROR(VLOOKUP(X202,C_GASTO,3,0),"")</f>
        <v>01- Divulgación, asistencia técnica y capacitación de la población</v>
      </c>
      <c r="X202" s="34" t="s">
        <v>397</v>
      </c>
      <c r="Y202" s="34" t="s">
        <v>199</v>
      </c>
      <c r="Z202" s="34" t="s">
        <v>165</v>
      </c>
      <c r="AA202" s="42" t="s">
        <v>1025</v>
      </c>
      <c r="AB202" s="42" t="s">
        <v>1034</v>
      </c>
      <c r="AP202" s="40" t="s">
        <v>1031</v>
      </c>
      <c r="AQ202" s="40" t="s">
        <v>1035</v>
      </c>
      <c r="AS202" s="33"/>
    </row>
    <row r="203" spans="1:45" s="46" customFormat="1" ht="204">
      <c r="A203" s="46">
        <v>191</v>
      </c>
      <c r="B203" s="34" t="s">
        <v>878</v>
      </c>
      <c r="C203" s="34" t="s">
        <v>848</v>
      </c>
      <c r="D203" s="34" t="s">
        <v>840</v>
      </c>
      <c r="E203" s="34" t="s">
        <v>879</v>
      </c>
      <c r="F203" s="34" t="s">
        <v>850</v>
      </c>
      <c r="G203" s="34" t="s">
        <v>851</v>
      </c>
      <c r="H203" s="34" t="s">
        <v>851</v>
      </c>
      <c r="I203" s="34" t="s">
        <v>852</v>
      </c>
      <c r="J203" s="34" t="s">
        <v>713</v>
      </c>
      <c r="K203" s="34" t="s">
        <v>877</v>
      </c>
      <c r="L203" s="34" t="s">
        <v>40</v>
      </c>
      <c r="M203" s="44">
        <v>120000000</v>
      </c>
      <c r="N203" s="44">
        <f t="shared" si="2"/>
        <v>120000000</v>
      </c>
      <c r="O203" s="44">
        <f t="shared" si="0"/>
        <v>120000000</v>
      </c>
      <c r="P203" s="34" t="s">
        <v>993</v>
      </c>
      <c r="Q203" s="34" t="s">
        <v>1006</v>
      </c>
      <c r="R203" s="34" t="s">
        <v>1012</v>
      </c>
      <c r="S203" s="34" t="s">
        <v>1008</v>
      </c>
      <c r="T203" s="34" t="s">
        <v>341</v>
      </c>
      <c r="U203" s="34" t="s">
        <v>855</v>
      </c>
      <c r="V203" s="34" t="str">
        <f>_xlfn.IFERROR(VLOOKUP(X203,C_GASTO,2,0),"")</f>
        <v>03- Recurso Humano</v>
      </c>
      <c r="W203" s="34" t="str">
        <f>_xlfn.IFERROR(VLOOKUP(X203,C_GASTO,3,0),"")</f>
        <v>01- Divulgación, asistencia técnica y capacitación de la población</v>
      </c>
      <c r="X203" s="34" t="s">
        <v>397</v>
      </c>
      <c r="Y203" s="34" t="s">
        <v>199</v>
      </c>
      <c r="Z203" s="34" t="s">
        <v>165</v>
      </c>
      <c r="AA203" s="41" t="s">
        <v>1024</v>
      </c>
      <c r="AB203" s="42" t="s">
        <v>1025</v>
      </c>
      <c r="AP203" s="40" t="s">
        <v>1031</v>
      </c>
      <c r="AQ203" s="40"/>
      <c r="AS203" s="33"/>
    </row>
    <row r="204" spans="1:45" s="46" customFormat="1" ht="228">
      <c r="A204" s="46">
        <v>192</v>
      </c>
      <c r="B204" s="34" t="s">
        <v>312</v>
      </c>
      <c r="C204" s="34" t="s">
        <v>848</v>
      </c>
      <c r="D204" s="34" t="s">
        <v>840</v>
      </c>
      <c r="E204" s="34" t="s">
        <v>313</v>
      </c>
      <c r="F204" s="34" t="s">
        <v>850</v>
      </c>
      <c r="G204" s="34" t="s">
        <v>871</v>
      </c>
      <c r="H204" s="34" t="s">
        <v>871</v>
      </c>
      <c r="I204" s="34" t="s">
        <v>880</v>
      </c>
      <c r="J204" s="34" t="s">
        <v>755</v>
      </c>
      <c r="K204" s="34" t="s">
        <v>854</v>
      </c>
      <c r="L204" s="34" t="s">
        <v>40</v>
      </c>
      <c r="M204" s="44">
        <v>13000000</v>
      </c>
      <c r="N204" s="44">
        <f t="shared" si="2"/>
        <v>13000000</v>
      </c>
      <c r="O204" s="44">
        <f t="shared" si="0"/>
        <v>13000000</v>
      </c>
      <c r="P204" s="34" t="s">
        <v>1016</v>
      </c>
      <c r="Q204" s="34" t="s">
        <v>1017</v>
      </c>
      <c r="R204" s="34" t="s">
        <v>314</v>
      </c>
      <c r="S204" s="29" t="s">
        <v>991</v>
      </c>
      <c r="T204" s="34" t="s">
        <v>110</v>
      </c>
      <c r="U204" s="34" t="s">
        <v>881</v>
      </c>
      <c r="V204" s="34" t="s">
        <v>197</v>
      </c>
      <c r="W204" s="34" t="s">
        <v>263</v>
      </c>
      <c r="X204" s="34" t="s">
        <v>198</v>
      </c>
      <c r="Y204" s="34" t="s">
        <v>199</v>
      </c>
      <c r="Z204" s="34" t="s">
        <v>165</v>
      </c>
      <c r="AA204" s="41" t="s">
        <v>1024</v>
      </c>
      <c r="AB204" s="42" t="s">
        <v>1025</v>
      </c>
      <c r="AP204" s="40" t="s">
        <v>1031</v>
      </c>
      <c r="AQ204" s="40"/>
      <c r="AS204" s="33"/>
    </row>
    <row r="205" spans="1:45" s="46" customFormat="1" ht="228">
      <c r="A205" s="46">
        <v>193</v>
      </c>
      <c r="B205" s="34" t="s">
        <v>312</v>
      </c>
      <c r="C205" s="34" t="s">
        <v>848</v>
      </c>
      <c r="D205" s="34" t="s">
        <v>840</v>
      </c>
      <c r="E205" s="34" t="s">
        <v>882</v>
      </c>
      <c r="F205" s="34" t="s">
        <v>850</v>
      </c>
      <c r="G205" s="34" t="s">
        <v>851</v>
      </c>
      <c r="H205" s="34" t="s">
        <v>851</v>
      </c>
      <c r="I205" s="34" t="s">
        <v>852</v>
      </c>
      <c r="J205" s="34" t="s">
        <v>394</v>
      </c>
      <c r="K205" s="34" t="s">
        <v>854</v>
      </c>
      <c r="L205" s="34" t="s">
        <v>40</v>
      </c>
      <c r="M205" s="44">
        <v>40560000</v>
      </c>
      <c r="N205" s="44">
        <f t="shared" si="2"/>
        <v>40560000</v>
      </c>
      <c r="O205" s="44">
        <f t="shared" si="0"/>
        <v>40560000</v>
      </c>
      <c r="P205" s="34" t="s">
        <v>1016</v>
      </c>
      <c r="Q205" s="34" t="s">
        <v>1017</v>
      </c>
      <c r="R205" s="34" t="s">
        <v>314</v>
      </c>
      <c r="S205" s="29" t="s">
        <v>991</v>
      </c>
      <c r="T205" s="34" t="s">
        <v>110</v>
      </c>
      <c r="U205" s="34" t="s">
        <v>881</v>
      </c>
      <c r="V205" s="34" t="s">
        <v>197</v>
      </c>
      <c r="W205" s="34" t="s">
        <v>263</v>
      </c>
      <c r="X205" s="34" t="s">
        <v>198</v>
      </c>
      <c r="Y205" s="34" t="s">
        <v>199</v>
      </c>
      <c r="Z205" s="34" t="s">
        <v>165</v>
      </c>
      <c r="AA205" s="41" t="s">
        <v>1024</v>
      </c>
      <c r="AB205" s="42" t="s">
        <v>1025</v>
      </c>
      <c r="AP205" s="40" t="s">
        <v>1031</v>
      </c>
      <c r="AQ205" s="40"/>
      <c r="AS205" s="33"/>
    </row>
    <row r="206" spans="1:45" s="46" customFormat="1" ht="228">
      <c r="A206" s="46">
        <v>194</v>
      </c>
      <c r="B206" s="34" t="s">
        <v>312</v>
      </c>
      <c r="C206" s="34" t="s">
        <v>848</v>
      </c>
      <c r="D206" s="34" t="s">
        <v>840</v>
      </c>
      <c r="E206" s="34" t="s">
        <v>320</v>
      </c>
      <c r="F206" s="34" t="s">
        <v>850</v>
      </c>
      <c r="G206" s="34" t="s">
        <v>871</v>
      </c>
      <c r="H206" s="34" t="s">
        <v>871</v>
      </c>
      <c r="I206" s="34" t="s">
        <v>880</v>
      </c>
      <c r="J206" s="34" t="s">
        <v>755</v>
      </c>
      <c r="K206" s="34" t="s">
        <v>854</v>
      </c>
      <c r="L206" s="34" t="s">
        <v>40</v>
      </c>
      <c r="M206" s="44">
        <v>14560000</v>
      </c>
      <c r="N206" s="44">
        <f t="shared" si="2"/>
        <v>14560000</v>
      </c>
      <c r="O206" s="44">
        <f t="shared" si="0"/>
        <v>14560000</v>
      </c>
      <c r="P206" s="34" t="s">
        <v>1016</v>
      </c>
      <c r="Q206" s="34" t="s">
        <v>1017</v>
      </c>
      <c r="R206" s="34" t="s">
        <v>321</v>
      </c>
      <c r="S206" s="29" t="s">
        <v>991</v>
      </c>
      <c r="T206" s="34" t="s">
        <v>110</v>
      </c>
      <c r="U206" s="34" t="s">
        <v>881</v>
      </c>
      <c r="V206" s="34" t="s">
        <v>197</v>
      </c>
      <c r="W206" s="34" t="s">
        <v>263</v>
      </c>
      <c r="X206" s="34" t="s">
        <v>198</v>
      </c>
      <c r="Y206" s="34" t="s">
        <v>199</v>
      </c>
      <c r="Z206" s="34" t="s">
        <v>165</v>
      </c>
      <c r="AA206" s="41" t="s">
        <v>1024</v>
      </c>
      <c r="AB206" s="42" t="s">
        <v>1025</v>
      </c>
      <c r="AP206" s="40" t="s">
        <v>1031</v>
      </c>
      <c r="AQ206" s="40"/>
      <c r="AS206" s="33"/>
    </row>
    <row r="207" spans="1:45" s="46" customFormat="1" ht="228">
      <c r="A207" s="46">
        <v>195</v>
      </c>
      <c r="B207" s="34" t="s">
        <v>312</v>
      </c>
      <c r="C207" s="34" t="s">
        <v>848</v>
      </c>
      <c r="D207" s="34" t="s">
        <v>840</v>
      </c>
      <c r="E207" s="34" t="s">
        <v>323</v>
      </c>
      <c r="F207" s="34" t="s">
        <v>850</v>
      </c>
      <c r="G207" s="34" t="s">
        <v>851</v>
      </c>
      <c r="H207" s="34" t="s">
        <v>851</v>
      </c>
      <c r="I207" s="34" t="s">
        <v>852</v>
      </c>
      <c r="J207" s="34" t="s">
        <v>394</v>
      </c>
      <c r="K207" s="34" t="s">
        <v>854</v>
      </c>
      <c r="L207" s="34" t="s">
        <v>40</v>
      </c>
      <c r="M207" s="44">
        <v>26000000</v>
      </c>
      <c r="N207" s="44">
        <f t="shared" si="2"/>
        <v>26000000</v>
      </c>
      <c r="O207" s="44">
        <f t="shared" si="0"/>
        <v>26000000</v>
      </c>
      <c r="P207" s="34" t="s">
        <v>1016</v>
      </c>
      <c r="Q207" s="34" t="s">
        <v>1017</v>
      </c>
      <c r="R207" s="34" t="s">
        <v>314</v>
      </c>
      <c r="S207" s="29" t="s">
        <v>991</v>
      </c>
      <c r="T207" s="34" t="s">
        <v>110</v>
      </c>
      <c r="U207" s="34" t="s">
        <v>881</v>
      </c>
      <c r="V207" s="34" t="s">
        <v>197</v>
      </c>
      <c r="W207" s="34" t="s">
        <v>263</v>
      </c>
      <c r="X207" s="34" t="s">
        <v>198</v>
      </c>
      <c r="Y207" s="34" t="s">
        <v>199</v>
      </c>
      <c r="Z207" s="34" t="s">
        <v>165</v>
      </c>
      <c r="AA207" s="41" t="s">
        <v>1024</v>
      </c>
      <c r="AB207" s="42" t="s">
        <v>1025</v>
      </c>
      <c r="AP207" s="40" t="s">
        <v>1031</v>
      </c>
      <c r="AQ207" s="40"/>
      <c r="AS207" s="33"/>
    </row>
    <row r="208" spans="1:45" s="46" customFormat="1" ht="228">
      <c r="A208" s="46">
        <v>196</v>
      </c>
      <c r="B208" s="34" t="s">
        <v>312</v>
      </c>
      <c r="C208" s="34" t="s">
        <v>848</v>
      </c>
      <c r="D208" s="34" t="s">
        <v>840</v>
      </c>
      <c r="E208" s="34" t="s">
        <v>324</v>
      </c>
      <c r="F208" s="34" t="s">
        <v>850</v>
      </c>
      <c r="G208" s="34" t="s">
        <v>851</v>
      </c>
      <c r="H208" s="34" t="s">
        <v>851</v>
      </c>
      <c r="I208" s="34" t="s">
        <v>852</v>
      </c>
      <c r="J208" s="34" t="s">
        <v>394</v>
      </c>
      <c r="K208" s="34" t="s">
        <v>854</v>
      </c>
      <c r="L208" s="34" t="s">
        <v>40</v>
      </c>
      <c r="M208" s="44">
        <v>26000000</v>
      </c>
      <c r="N208" s="44">
        <f t="shared" si="2"/>
        <v>26000000</v>
      </c>
      <c r="O208" s="44">
        <f t="shared" si="0"/>
        <v>26000000</v>
      </c>
      <c r="P208" s="34" t="s">
        <v>1016</v>
      </c>
      <c r="Q208" s="34" t="s">
        <v>1017</v>
      </c>
      <c r="R208" s="34" t="s">
        <v>314</v>
      </c>
      <c r="S208" s="29" t="s">
        <v>991</v>
      </c>
      <c r="T208" s="34" t="s">
        <v>110</v>
      </c>
      <c r="U208" s="34" t="s">
        <v>881</v>
      </c>
      <c r="V208" s="34" t="s">
        <v>197</v>
      </c>
      <c r="W208" s="34" t="s">
        <v>263</v>
      </c>
      <c r="X208" s="34" t="s">
        <v>198</v>
      </c>
      <c r="Y208" s="34" t="s">
        <v>199</v>
      </c>
      <c r="Z208" s="34" t="s">
        <v>165</v>
      </c>
      <c r="AA208" s="41" t="s">
        <v>1024</v>
      </c>
      <c r="AB208" s="42" t="s">
        <v>1025</v>
      </c>
      <c r="AP208" s="40" t="s">
        <v>1031</v>
      </c>
      <c r="AQ208" s="40"/>
      <c r="AS208" s="33"/>
    </row>
    <row r="209" spans="1:45" s="46" customFormat="1" ht="228">
      <c r="A209" s="46">
        <v>197</v>
      </c>
      <c r="B209" s="34" t="s">
        <v>312</v>
      </c>
      <c r="C209" s="34" t="s">
        <v>848</v>
      </c>
      <c r="D209" s="34" t="s">
        <v>840</v>
      </c>
      <c r="E209" s="34" t="s">
        <v>883</v>
      </c>
      <c r="F209" s="34" t="s">
        <v>850</v>
      </c>
      <c r="G209" s="34" t="s">
        <v>851</v>
      </c>
      <c r="H209" s="34" t="s">
        <v>851</v>
      </c>
      <c r="I209" s="34" t="s">
        <v>852</v>
      </c>
      <c r="J209" s="34" t="s">
        <v>394</v>
      </c>
      <c r="K209" s="34" t="s">
        <v>854</v>
      </c>
      <c r="L209" s="34" t="s">
        <v>40</v>
      </c>
      <c r="M209" s="44">
        <v>19760000</v>
      </c>
      <c r="N209" s="44">
        <f t="shared" si="2"/>
        <v>19760000</v>
      </c>
      <c r="O209" s="44">
        <f t="shared" si="0"/>
        <v>19760000</v>
      </c>
      <c r="P209" s="34" t="s">
        <v>1016</v>
      </c>
      <c r="Q209" s="34" t="s">
        <v>1017</v>
      </c>
      <c r="R209" s="34" t="s">
        <v>327</v>
      </c>
      <c r="S209" s="29" t="s">
        <v>991</v>
      </c>
      <c r="T209" s="34" t="s">
        <v>110</v>
      </c>
      <c r="U209" s="34" t="s">
        <v>881</v>
      </c>
      <c r="V209" s="34" t="s">
        <v>197</v>
      </c>
      <c r="W209" s="34" t="s">
        <v>263</v>
      </c>
      <c r="X209" s="34" t="s">
        <v>198</v>
      </c>
      <c r="Y209" s="34" t="s">
        <v>199</v>
      </c>
      <c r="Z209" s="34" t="s">
        <v>165</v>
      </c>
      <c r="AA209" s="41" t="s">
        <v>1024</v>
      </c>
      <c r="AB209" s="42" t="s">
        <v>1025</v>
      </c>
      <c r="AP209" s="40" t="s">
        <v>1031</v>
      </c>
      <c r="AQ209" s="40"/>
      <c r="AS209" s="33"/>
    </row>
    <row r="210" spans="1:45" s="46" customFormat="1" ht="228">
      <c r="A210" s="46">
        <v>198</v>
      </c>
      <c r="B210" s="34" t="s">
        <v>312</v>
      </c>
      <c r="C210" s="34" t="s">
        <v>848</v>
      </c>
      <c r="D210" s="34" t="s">
        <v>840</v>
      </c>
      <c r="E210" s="34" t="s">
        <v>329</v>
      </c>
      <c r="F210" s="34" t="s">
        <v>850</v>
      </c>
      <c r="G210" s="34" t="s">
        <v>851</v>
      </c>
      <c r="H210" s="34" t="s">
        <v>851</v>
      </c>
      <c r="I210" s="34" t="s">
        <v>852</v>
      </c>
      <c r="J210" s="34" t="s">
        <v>394</v>
      </c>
      <c r="K210" s="34" t="s">
        <v>854</v>
      </c>
      <c r="L210" s="34" t="s">
        <v>40</v>
      </c>
      <c r="M210" s="44">
        <v>17160000</v>
      </c>
      <c r="N210" s="44">
        <f t="shared" si="2"/>
        <v>17160000</v>
      </c>
      <c r="O210" s="44">
        <f t="shared" si="0"/>
        <v>17160000</v>
      </c>
      <c r="P210" s="34" t="s">
        <v>1016</v>
      </c>
      <c r="Q210" s="34" t="s">
        <v>1017</v>
      </c>
      <c r="R210" s="34" t="s">
        <v>318</v>
      </c>
      <c r="S210" s="29" t="s">
        <v>991</v>
      </c>
      <c r="T210" s="34" t="s">
        <v>110</v>
      </c>
      <c r="U210" s="34" t="s">
        <v>881</v>
      </c>
      <c r="V210" s="34" t="s">
        <v>197</v>
      </c>
      <c r="W210" s="34" t="s">
        <v>263</v>
      </c>
      <c r="X210" s="34" t="s">
        <v>198</v>
      </c>
      <c r="Y210" s="34" t="s">
        <v>199</v>
      </c>
      <c r="Z210" s="34" t="s">
        <v>165</v>
      </c>
      <c r="AA210" s="41" t="s">
        <v>1024</v>
      </c>
      <c r="AB210" s="42" t="s">
        <v>1025</v>
      </c>
      <c r="AP210" s="40" t="s">
        <v>1031</v>
      </c>
      <c r="AQ210" s="40"/>
      <c r="AS210" s="33"/>
    </row>
    <row r="211" spans="1:45" s="46" customFormat="1" ht="228">
      <c r="A211" s="46">
        <v>199</v>
      </c>
      <c r="B211" s="34">
        <v>81112205</v>
      </c>
      <c r="C211" s="34" t="s">
        <v>848</v>
      </c>
      <c r="D211" s="34" t="s">
        <v>840</v>
      </c>
      <c r="E211" s="34" t="s">
        <v>330</v>
      </c>
      <c r="F211" s="34" t="s">
        <v>850</v>
      </c>
      <c r="G211" s="34" t="s">
        <v>871</v>
      </c>
      <c r="H211" s="34" t="s">
        <v>871</v>
      </c>
      <c r="I211" s="34" t="s">
        <v>880</v>
      </c>
      <c r="J211" s="34" t="s">
        <v>755</v>
      </c>
      <c r="K211" s="34" t="s">
        <v>854</v>
      </c>
      <c r="L211" s="34" t="s">
        <v>40</v>
      </c>
      <c r="M211" s="44">
        <v>6032000</v>
      </c>
      <c r="N211" s="44">
        <f t="shared" si="2"/>
        <v>6032000</v>
      </c>
      <c r="O211" s="44">
        <f t="shared" si="0"/>
        <v>6032000</v>
      </c>
      <c r="P211" s="34" t="s">
        <v>1016</v>
      </c>
      <c r="Q211" s="34" t="s">
        <v>1017</v>
      </c>
      <c r="R211" s="34" t="s">
        <v>331</v>
      </c>
      <c r="S211" s="29" t="s">
        <v>991</v>
      </c>
      <c r="T211" s="34" t="s">
        <v>110</v>
      </c>
      <c r="U211" s="34" t="s">
        <v>881</v>
      </c>
      <c r="V211" s="34" t="s">
        <v>197</v>
      </c>
      <c r="W211" s="34" t="s">
        <v>263</v>
      </c>
      <c r="X211" s="34" t="s">
        <v>198</v>
      </c>
      <c r="Y211" s="34" t="s">
        <v>199</v>
      </c>
      <c r="Z211" s="34" t="s">
        <v>165</v>
      </c>
      <c r="AA211" s="41" t="s">
        <v>1024</v>
      </c>
      <c r="AB211" s="42" t="s">
        <v>1025</v>
      </c>
      <c r="AP211" s="40" t="s">
        <v>1031</v>
      </c>
      <c r="AQ211" s="40"/>
      <c r="AS211" s="33"/>
    </row>
    <row r="212" spans="1:45" s="46" customFormat="1" ht="192">
      <c r="A212" s="46">
        <v>200</v>
      </c>
      <c r="B212" s="34">
        <v>80111501</v>
      </c>
      <c r="C212" s="34" t="s">
        <v>848</v>
      </c>
      <c r="D212" s="34" t="s">
        <v>840</v>
      </c>
      <c r="E212" s="34" t="s">
        <v>333</v>
      </c>
      <c r="F212" s="34" t="s">
        <v>850</v>
      </c>
      <c r="G212" s="34" t="s">
        <v>884</v>
      </c>
      <c r="H212" s="34" t="s">
        <v>851</v>
      </c>
      <c r="I212" s="34" t="s">
        <v>851</v>
      </c>
      <c r="J212" s="34" t="s">
        <v>394</v>
      </c>
      <c r="K212" s="34" t="s">
        <v>854</v>
      </c>
      <c r="L212" s="34" t="s">
        <v>40</v>
      </c>
      <c r="M212" s="44">
        <v>26000000</v>
      </c>
      <c r="N212" s="44">
        <f t="shared" si="2"/>
        <v>26000000</v>
      </c>
      <c r="O212" s="44">
        <f t="shared" si="0"/>
        <v>26000000</v>
      </c>
      <c r="P212" s="34" t="s">
        <v>1016</v>
      </c>
      <c r="Q212" s="34" t="s">
        <v>1018</v>
      </c>
      <c r="R212" s="34" t="s">
        <v>318</v>
      </c>
      <c r="S212" s="29" t="s">
        <v>991</v>
      </c>
      <c r="T212" s="34" t="s">
        <v>102</v>
      </c>
      <c r="U212" s="34" t="s">
        <v>644</v>
      </c>
      <c r="V212" s="34" t="s">
        <v>197</v>
      </c>
      <c r="W212" s="34" t="s">
        <v>263</v>
      </c>
      <c r="X212" s="34" t="s">
        <v>198</v>
      </c>
      <c r="Y212" s="34" t="s">
        <v>199</v>
      </c>
      <c r="Z212" s="34" t="s">
        <v>165</v>
      </c>
      <c r="AA212" s="41" t="s">
        <v>1024</v>
      </c>
      <c r="AB212" s="42" t="s">
        <v>1025</v>
      </c>
      <c r="AP212" s="40" t="s">
        <v>1031</v>
      </c>
      <c r="AQ212" s="40"/>
      <c r="AS212" s="33"/>
    </row>
    <row r="213" spans="1:45" s="46" customFormat="1" ht="192">
      <c r="A213" s="46">
        <v>201</v>
      </c>
      <c r="B213" s="34">
        <v>80111501</v>
      </c>
      <c r="C213" s="34" t="s">
        <v>848</v>
      </c>
      <c r="D213" s="34" t="s">
        <v>840</v>
      </c>
      <c r="E213" s="34" t="s">
        <v>885</v>
      </c>
      <c r="F213" s="34" t="s">
        <v>850</v>
      </c>
      <c r="G213" s="34" t="s">
        <v>851</v>
      </c>
      <c r="H213" s="34" t="s">
        <v>851</v>
      </c>
      <c r="I213" s="34" t="s">
        <v>852</v>
      </c>
      <c r="J213" s="34" t="s">
        <v>747</v>
      </c>
      <c r="K213" s="34" t="s">
        <v>854</v>
      </c>
      <c r="L213" s="34" t="s">
        <v>40</v>
      </c>
      <c r="M213" s="44">
        <v>30400000</v>
      </c>
      <c r="N213" s="44">
        <f t="shared" si="2"/>
        <v>30400000</v>
      </c>
      <c r="O213" s="44">
        <f t="shared" si="0"/>
        <v>30400000</v>
      </c>
      <c r="P213" s="34" t="s">
        <v>1016</v>
      </c>
      <c r="Q213" s="34" t="s">
        <v>1019</v>
      </c>
      <c r="R213" s="34" t="s">
        <v>1020</v>
      </c>
      <c r="S213" s="29" t="s">
        <v>991</v>
      </c>
      <c r="T213" s="34" t="s">
        <v>102</v>
      </c>
      <c r="U213" s="34" t="s">
        <v>644</v>
      </c>
      <c r="V213" s="34" t="s">
        <v>197</v>
      </c>
      <c r="W213" s="34" t="s">
        <v>263</v>
      </c>
      <c r="X213" s="34" t="s">
        <v>198</v>
      </c>
      <c r="Y213" s="34" t="s">
        <v>199</v>
      </c>
      <c r="Z213" s="34" t="s">
        <v>165</v>
      </c>
      <c r="AA213" s="41" t="s">
        <v>1024</v>
      </c>
      <c r="AB213" s="42" t="s">
        <v>1025</v>
      </c>
      <c r="AP213" s="40" t="s">
        <v>1031</v>
      </c>
      <c r="AQ213" s="40"/>
      <c r="AS213" s="33"/>
    </row>
    <row r="214" spans="1:45" s="46" customFormat="1" ht="228">
      <c r="A214" s="46">
        <v>202</v>
      </c>
      <c r="B214" s="34" t="s">
        <v>312</v>
      </c>
      <c r="C214" s="34" t="s">
        <v>848</v>
      </c>
      <c r="D214" s="34" t="s">
        <v>840</v>
      </c>
      <c r="E214" s="34" t="s">
        <v>528</v>
      </c>
      <c r="F214" s="34" t="s">
        <v>850</v>
      </c>
      <c r="G214" s="34" t="s">
        <v>851</v>
      </c>
      <c r="H214" s="34" t="s">
        <v>886</v>
      </c>
      <c r="I214" s="34" t="s">
        <v>852</v>
      </c>
      <c r="J214" s="34" t="s">
        <v>747</v>
      </c>
      <c r="K214" s="34" t="s">
        <v>895</v>
      </c>
      <c r="L214" s="34" t="s">
        <v>40</v>
      </c>
      <c r="M214" s="44"/>
      <c r="N214" s="44">
        <f t="shared" si="2"/>
        <v>0</v>
      </c>
      <c r="O214" s="44">
        <f t="shared" si="0"/>
        <v>0</v>
      </c>
      <c r="P214" s="34" t="s">
        <v>1016</v>
      </c>
      <c r="Q214" s="34" t="s">
        <v>1017</v>
      </c>
      <c r="R214" s="34" t="s">
        <v>529</v>
      </c>
      <c r="S214" s="29" t="s">
        <v>991</v>
      </c>
      <c r="T214" s="34" t="s">
        <v>110</v>
      </c>
      <c r="U214" s="34" t="s">
        <v>881</v>
      </c>
      <c r="V214" s="34" t="s">
        <v>197</v>
      </c>
      <c r="W214" s="34" t="s">
        <v>263</v>
      </c>
      <c r="X214" s="34" t="s">
        <v>198</v>
      </c>
      <c r="Y214" s="34" t="s">
        <v>199</v>
      </c>
      <c r="Z214" s="34" t="s">
        <v>165</v>
      </c>
      <c r="AA214" s="41" t="s">
        <v>1024</v>
      </c>
      <c r="AB214" s="42" t="s">
        <v>1025</v>
      </c>
      <c r="AC214" s="46" t="s">
        <v>432</v>
      </c>
      <c r="AD214" s="46" t="s">
        <v>1032</v>
      </c>
      <c r="AP214" s="40" t="s">
        <v>1031</v>
      </c>
      <c r="AQ214" s="40" t="s">
        <v>1033</v>
      </c>
      <c r="AS214" s="33"/>
    </row>
    <row r="215" spans="1:45" s="46" customFormat="1" ht="228">
      <c r="A215" s="46">
        <v>203</v>
      </c>
      <c r="B215" s="34">
        <v>81112205</v>
      </c>
      <c r="C215" s="34" t="s">
        <v>848</v>
      </c>
      <c r="D215" s="34" t="s">
        <v>840</v>
      </c>
      <c r="E215" s="34" t="s">
        <v>746</v>
      </c>
      <c r="F215" s="34" t="s">
        <v>850</v>
      </c>
      <c r="G215" s="34" t="s">
        <v>853</v>
      </c>
      <c r="H215" s="34" t="s">
        <v>853</v>
      </c>
      <c r="I215" s="34" t="s">
        <v>868</v>
      </c>
      <c r="J215" s="34" t="s">
        <v>747</v>
      </c>
      <c r="K215" s="34" t="s">
        <v>854</v>
      </c>
      <c r="L215" s="34" t="s">
        <v>40</v>
      </c>
      <c r="M215" s="44">
        <v>12800000</v>
      </c>
      <c r="N215" s="44">
        <f t="shared" si="2"/>
        <v>12800000</v>
      </c>
      <c r="O215" s="44">
        <f t="shared" si="0"/>
        <v>12800000</v>
      </c>
      <c r="P215" s="34" t="s">
        <v>1016</v>
      </c>
      <c r="Q215" s="34" t="s">
        <v>1017</v>
      </c>
      <c r="R215" s="34" t="s">
        <v>331</v>
      </c>
      <c r="S215" s="29" t="s">
        <v>991</v>
      </c>
      <c r="T215" s="34" t="s">
        <v>110</v>
      </c>
      <c r="U215" s="34" t="s">
        <v>881</v>
      </c>
      <c r="V215" s="34" t="s">
        <v>197</v>
      </c>
      <c r="W215" s="34" t="s">
        <v>263</v>
      </c>
      <c r="X215" s="34" t="s">
        <v>198</v>
      </c>
      <c r="Y215" s="34" t="s">
        <v>199</v>
      </c>
      <c r="Z215" s="34" t="s">
        <v>165</v>
      </c>
      <c r="AA215" s="41" t="s">
        <v>1024</v>
      </c>
      <c r="AB215" s="42" t="s">
        <v>1025</v>
      </c>
      <c r="AP215" s="40" t="s">
        <v>1031</v>
      </c>
      <c r="AQ215" s="40"/>
      <c r="AS215" s="33"/>
    </row>
    <row r="216" spans="1:45" s="46" customFormat="1" ht="132">
      <c r="A216" s="46">
        <v>204</v>
      </c>
      <c r="B216" s="34">
        <v>80111501</v>
      </c>
      <c r="C216" s="34" t="s">
        <v>848</v>
      </c>
      <c r="D216" s="34" t="s">
        <v>840</v>
      </c>
      <c r="E216" s="34" t="s">
        <v>688</v>
      </c>
      <c r="F216" s="34" t="s">
        <v>850</v>
      </c>
      <c r="G216" s="34" t="s">
        <v>852</v>
      </c>
      <c r="H216" s="34" t="s">
        <v>853</v>
      </c>
      <c r="I216" s="34" t="s">
        <v>853</v>
      </c>
      <c r="J216" s="34" t="s">
        <v>747</v>
      </c>
      <c r="K216" s="34" t="s">
        <v>854</v>
      </c>
      <c r="L216" s="34" t="s">
        <v>40</v>
      </c>
      <c r="M216" s="44">
        <v>32000000</v>
      </c>
      <c r="N216" s="44">
        <f t="shared" si="2"/>
        <v>32000000</v>
      </c>
      <c r="O216" s="44">
        <f t="shared" si="0"/>
        <v>32000000</v>
      </c>
      <c r="P216" s="34" t="s">
        <v>1016</v>
      </c>
      <c r="Q216" s="34" t="s">
        <v>1021</v>
      </c>
      <c r="R216" s="34" t="s">
        <v>1022</v>
      </c>
      <c r="S216" s="29" t="s">
        <v>991</v>
      </c>
      <c r="T216" s="34" t="s">
        <v>102</v>
      </c>
      <c r="U216" s="34" t="s">
        <v>644</v>
      </c>
      <c r="V216" s="34" t="s">
        <v>197</v>
      </c>
      <c r="W216" s="34" t="s">
        <v>263</v>
      </c>
      <c r="X216" s="34" t="s">
        <v>198</v>
      </c>
      <c r="Y216" s="34" t="s">
        <v>199</v>
      </c>
      <c r="Z216" s="34" t="s">
        <v>165</v>
      </c>
      <c r="AA216" s="41" t="s">
        <v>1024</v>
      </c>
      <c r="AB216" s="42" t="s">
        <v>1025</v>
      </c>
      <c r="AP216" s="40" t="s">
        <v>1031</v>
      </c>
      <c r="AQ216" s="40"/>
      <c r="AS216" s="33"/>
    </row>
    <row r="217" spans="1:45" s="46" customFormat="1" ht="192">
      <c r="A217" s="46">
        <v>205</v>
      </c>
      <c r="B217" s="34">
        <v>80111501</v>
      </c>
      <c r="C217" s="34" t="s">
        <v>848</v>
      </c>
      <c r="D217" s="34" t="s">
        <v>840</v>
      </c>
      <c r="E217" s="34" t="s">
        <v>749</v>
      </c>
      <c r="F217" s="34" t="s">
        <v>850</v>
      </c>
      <c r="G217" s="34" t="s">
        <v>884</v>
      </c>
      <c r="H217" s="34" t="s">
        <v>851</v>
      </c>
      <c r="I217" s="34" t="s">
        <v>851</v>
      </c>
      <c r="J217" s="34" t="s">
        <v>888</v>
      </c>
      <c r="K217" s="34" t="s">
        <v>854</v>
      </c>
      <c r="L217" s="34" t="s">
        <v>40</v>
      </c>
      <c r="M217" s="44">
        <v>30420000</v>
      </c>
      <c r="N217" s="44">
        <f t="shared" si="2"/>
        <v>30420000</v>
      </c>
      <c r="O217" s="44">
        <f t="shared" si="0"/>
        <v>30420000</v>
      </c>
      <c r="P217" s="34" t="s">
        <v>1016</v>
      </c>
      <c r="Q217" s="34" t="s">
        <v>1019</v>
      </c>
      <c r="R217" s="34" t="s">
        <v>318</v>
      </c>
      <c r="S217" s="29" t="s">
        <v>991</v>
      </c>
      <c r="T217" s="34" t="s">
        <v>102</v>
      </c>
      <c r="U217" s="34" t="s">
        <v>644</v>
      </c>
      <c r="V217" s="34" t="s">
        <v>197</v>
      </c>
      <c r="W217" s="34" t="s">
        <v>263</v>
      </c>
      <c r="X217" s="34" t="s">
        <v>198</v>
      </c>
      <c r="Y217" s="34" t="s">
        <v>199</v>
      </c>
      <c r="Z217" s="34" t="s">
        <v>165</v>
      </c>
      <c r="AA217" s="41" t="s">
        <v>1024</v>
      </c>
      <c r="AB217" s="42" t="s">
        <v>1025</v>
      </c>
      <c r="AP217" s="40" t="s">
        <v>1031</v>
      </c>
      <c r="AQ217" s="40"/>
      <c r="AS217" s="33"/>
    </row>
    <row r="218" spans="1:45" s="46" customFormat="1" ht="132">
      <c r="A218" s="46">
        <v>206</v>
      </c>
      <c r="B218" s="34">
        <v>80111501</v>
      </c>
      <c r="C218" s="34" t="s">
        <v>848</v>
      </c>
      <c r="D218" s="34" t="s">
        <v>840</v>
      </c>
      <c r="E218" s="34" t="s">
        <v>388</v>
      </c>
      <c r="F218" s="34" t="s">
        <v>912</v>
      </c>
      <c r="G218" s="34" t="s">
        <v>871</v>
      </c>
      <c r="H218" s="34" t="s">
        <v>871</v>
      </c>
      <c r="I218" s="34" t="s">
        <v>871</v>
      </c>
      <c r="J218" s="34" t="s">
        <v>758</v>
      </c>
      <c r="K218" s="34" t="s">
        <v>854</v>
      </c>
      <c r="L218" s="34" t="s">
        <v>40</v>
      </c>
      <c r="M218" s="44">
        <v>7000000</v>
      </c>
      <c r="N218" s="44">
        <f t="shared" si="2"/>
        <v>7000000</v>
      </c>
      <c r="O218" s="44">
        <f t="shared" si="0"/>
        <v>7000000</v>
      </c>
      <c r="P218" s="29" t="s">
        <v>989</v>
      </c>
      <c r="Q218" s="29" t="s">
        <v>990</v>
      </c>
      <c r="R218" s="29" t="s">
        <v>666</v>
      </c>
      <c r="S218" s="29" t="s">
        <v>991</v>
      </c>
      <c r="T218" s="34" t="s">
        <v>112</v>
      </c>
      <c r="U218" s="34" t="s">
        <v>640</v>
      </c>
      <c r="V218" s="34" t="s">
        <v>197</v>
      </c>
      <c r="W218" s="34" t="s">
        <v>263</v>
      </c>
      <c r="X218" s="34" t="s">
        <v>198</v>
      </c>
      <c r="Y218" s="34" t="s">
        <v>199</v>
      </c>
      <c r="Z218" s="34" t="s">
        <v>165</v>
      </c>
      <c r="AA218" s="41" t="s">
        <v>1024</v>
      </c>
      <c r="AB218" s="42" t="s">
        <v>1025</v>
      </c>
      <c r="AP218" s="40" t="s">
        <v>1031</v>
      </c>
      <c r="AQ218" s="40"/>
      <c r="AS218" s="33"/>
    </row>
    <row r="219" spans="1:45" s="46" customFormat="1" ht="144">
      <c r="A219" s="46">
        <v>207</v>
      </c>
      <c r="B219" s="34">
        <v>80111501</v>
      </c>
      <c r="C219" s="34" t="s">
        <v>848</v>
      </c>
      <c r="D219" s="34" t="s">
        <v>840</v>
      </c>
      <c r="E219" s="34" t="s">
        <v>887</v>
      </c>
      <c r="F219" s="34" t="s">
        <v>850</v>
      </c>
      <c r="G219" s="34" t="s">
        <v>851</v>
      </c>
      <c r="H219" s="34" t="s">
        <v>851</v>
      </c>
      <c r="I219" s="34" t="s">
        <v>852</v>
      </c>
      <c r="J219" s="34" t="s">
        <v>275</v>
      </c>
      <c r="K219" s="34" t="s">
        <v>854</v>
      </c>
      <c r="L219" s="34" t="s">
        <v>40</v>
      </c>
      <c r="M219" s="44">
        <v>39000000</v>
      </c>
      <c r="N219" s="44">
        <f t="shared" si="2"/>
        <v>39000000</v>
      </c>
      <c r="O219" s="44">
        <f t="shared" si="0"/>
        <v>39000000</v>
      </c>
      <c r="P219" s="29" t="s">
        <v>989</v>
      </c>
      <c r="Q219" s="34" t="s">
        <v>1023</v>
      </c>
      <c r="R219" s="29" t="s">
        <v>666</v>
      </c>
      <c r="S219" s="34" t="s">
        <v>1003</v>
      </c>
      <c r="T219" s="34" t="s">
        <v>112</v>
      </c>
      <c r="U219" s="34" t="s">
        <v>640</v>
      </c>
      <c r="V219" s="34" t="s">
        <v>197</v>
      </c>
      <c r="W219" s="34" t="s">
        <v>263</v>
      </c>
      <c r="X219" s="34" t="s">
        <v>198</v>
      </c>
      <c r="Y219" s="34" t="s">
        <v>199</v>
      </c>
      <c r="Z219" s="34" t="s">
        <v>165</v>
      </c>
      <c r="AA219" s="41" t="s">
        <v>1024</v>
      </c>
      <c r="AB219" s="42" t="s">
        <v>1025</v>
      </c>
      <c r="AP219" s="40" t="s">
        <v>1031</v>
      </c>
      <c r="AQ219" s="40"/>
      <c r="AS219" s="33"/>
    </row>
    <row r="220" spans="1:45" s="46" customFormat="1" ht="144">
      <c r="A220" s="46">
        <v>208</v>
      </c>
      <c r="B220" s="34">
        <v>80111501</v>
      </c>
      <c r="C220" s="34" t="s">
        <v>848</v>
      </c>
      <c r="D220" s="34" t="s">
        <v>840</v>
      </c>
      <c r="E220" s="34" t="s">
        <v>366</v>
      </c>
      <c r="F220" s="34" t="s">
        <v>850</v>
      </c>
      <c r="G220" s="34" t="s">
        <v>851</v>
      </c>
      <c r="H220" s="34" t="s">
        <v>851</v>
      </c>
      <c r="I220" s="34" t="s">
        <v>851</v>
      </c>
      <c r="J220" s="34" t="s">
        <v>394</v>
      </c>
      <c r="K220" s="34" t="s">
        <v>854</v>
      </c>
      <c r="L220" s="34" t="s">
        <v>40</v>
      </c>
      <c r="M220" s="44">
        <v>24000000</v>
      </c>
      <c r="N220" s="44">
        <f>+M220</f>
        <v>24000000</v>
      </c>
      <c r="O220" s="44">
        <f t="shared" si="0"/>
        <v>24000000</v>
      </c>
      <c r="P220" s="29" t="s">
        <v>989</v>
      </c>
      <c r="Q220" s="34" t="s">
        <v>1023</v>
      </c>
      <c r="R220" s="29" t="s">
        <v>666</v>
      </c>
      <c r="S220" s="34" t="s">
        <v>1003</v>
      </c>
      <c r="T220" s="34" t="s">
        <v>112</v>
      </c>
      <c r="U220" s="34" t="s">
        <v>640</v>
      </c>
      <c r="V220" s="34" t="s">
        <v>197</v>
      </c>
      <c r="W220" s="34" t="s">
        <v>263</v>
      </c>
      <c r="X220" s="34" t="s">
        <v>198</v>
      </c>
      <c r="Y220" s="34" t="s">
        <v>199</v>
      </c>
      <c r="Z220" s="34" t="s">
        <v>165</v>
      </c>
      <c r="AA220" s="41" t="s">
        <v>1024</v>
      </c>
      <c r="AB220" s="42" t="s">
        <v>1025</v>
      </c>
      <c r="AP220" s="40" t="s">
        <v>1031</v>
      </c>
      <c r="AQ220" s="40"/>
      <c r="AS220" s="33"/>
    </row>
    <row r="221" spans="1:45" s="46" customFormat="1" ht="96">
      <c r="A221" s="46">
        <v>209</v>
      </c>
      <c r="B221" s="34">
        <v>80111501</v>
      </c>
      <c r="C221" s="34" t="s">
        <v>848</v>
      </c>
      <c r="D221" s="29" t="s">
        <v>141</v>
      </c>
      <c r="E221" s="29" t="s">
        <v>669</v>
      </c>
      <c r="F221" s="29" t="s">
        <v>124</v>
      </c>
      <c r="G221" s="29" t="s">
        <v>851</v>
      </c>
      <c r="H221" s="34" t="s">
        <v>851</v>
      </c>
      <c r="I221" s="34" t="s">
        <v>851</v>
      </c>
      <c r="J221" s="34" t="s">
        <v>896</v>
      </c>
      <c r="K221" s="29" t="s">
        <v>790</v>
      </c>
      <c r="L221" s="29" t="s">
        <v>40</v>
      </c>
      <c r="M221" s="22">
        <v>0</v>
      </c>
      <c r="N221" s="22">
        <v>0</v>
      </c>
      <c r="O221" s="22">
        <v>0</v>
      </c>
      <c r="P221" s="29" t="s">
        <v>670</v>
      </c>
      <c r="Q221" s="29" t="s">
        <v>538</v>
      </c>
      <c r="R221" s="29" t="s">
        <v>671</v>
      </c>
      <c r="S221" s="29" t="s">
        <v>556</v>
      </c>
      <c r="T221" s="29" t="s">
        <v>341</v>
      </c>
      <c r="U221" s="29" t="s">
        <v>672</v>
      </c>
      <c r="V221" s="29" t="s">
        <v>673</v>
      </c>
      <c r="W221" s="29" t="s">
        <v>670</v>
      </c>
      <c r="X221" s="29" t="s">
        <v>674</v>
      </c>
      <c r="Y221" s="30" t="s">
        <v>167</v>
      </c>
      <c r="Z221" s="30" t="s">
        <v>165</v>
      </c>
      <c r="AA221" s="41" t="s">
        <v>1024</v>
      </c>
      <c r="AB221" s="42" t="s">
        <v>1025</v>
      </c>
      <c r="AP221" s="40" t="s">
        <v>1031</v>
      </c>
      <c r="AQ221" s="40"/>
      <c r="AS221" s="33"/>
    </row>
    <row r="222" spans="1:45" s="46" customFormat="1" ht="96">
      <c r="A222" s="46">
        <v>210</v>
      </c>
      <c r="B222" s="29">
        <v>80111607</v>
      </c>
      <c r="C222" s="29" t="s">
        <v>78</v>
      </c>
      <c r="D222" s="29" t="s">
        <v>141</v>
      </c>
      <c r="E222" s="29" t="s">
        <v>1027</v>
      </c>
      <c r="F222" s="29" t="s">
        <v>122</v>
      </c>
      <c r="G222" s="29" t="s">
        <v>851</v>
      </c>
      <c r="H222" s="34" t="s">
        <v>851</v>
      </c>
      <c r="I222" s="34" t="s">
        <v>851</v>
      </c>
      <c r="J222" s="34" t="s">
        <v>1028</v>
      </c>
      <c r="K222" s="34" t="s">
        <v>854</v>
      </c>
      <c r="L222" s="29" t="s">
        <v>40</v>
      </c>
      <c r="M222" s="22">
        <v>0</v>
      </c>
      <c r="N222" s="22">
        <v>0</v>
      </c>
      <c r="O222" s="22">
        <v>0</v>
      </c>
      <c r="P222" s="29" t="s">
        <v>210</v>
      </c>
      <c r="Q222" s="29" t="s">
        <v>211</v>
      </c>
      <c r="R222" s="29" t="s">
        <v>367</v>
      </c>
      <c r="S222" s="29" t="s">
        <v>340</v>
      </c>
      <c r="T222" s="29" t="s">
        <v>112</v>
      </c>
      <c r="U222" s="29" t="s">
        <v>183</v>
      </c>
      <c r="V222" s="29" t="s">
        <v>197</v>
      </c>
      <c r="W222" s="29" t="s">
        <v>263</v>
      </c>
      <c r="X222" s="29" t="s">
        <v>198</v>
      </c>
      <c r="Y222" s="30" t="s">
        <v>199</v>
      </c>
      <c r="Z222" s="30" t="s">
        <v>165</v>
      </c>
      <c r="AA222" s="41" t="s">
        <v>1024</v>
      </c>
      <c r="AB222" s="42" t="s">
        <v>1026</v>
      </c>
      <c r="AP222" s="40"/>
      <c r="AQ222" s="40" t="s">
        <v>1030</v>
      </c>
      <c r="AS222" s="33"/>
    </row>
    <row r="223" spans="1:45" s="46" customFormat="1" ht="228">
      <c r="A223" s="46">
        <v>211</v>
      </c>
      <c r="B223" s="29" t="s">
        <v>312</v>
      </c>
      <c r="C223" s="29" t="s">
        <v>78</v>
      </c>
      <c r="D223" s="34" t="s">
        <v>840</v>
      </c>
      <c r="E223" s="29" t="s">
        <v>1036</v>
      </c>
      <c r="F223" s="29" t="s">
        <v>122</v>
      </c>
      <c r="G223" s="29" t="s">
        <v>851</v>
      </c>
      <c r="H223" s="34" t="s">
        <v>851</v>
      </c>
      <c r="I223" s="34" t="s">
        <v>852</v>
      </c>
      <c r="J223" s="34" t="s">
        <v>275</v>
      </c>
      <c r="K223" s="34" t="s">
        <v>854</v>
      </c>
      <c r="L223" s="29" t="s">
        <v>40</v>
      </c>
      <c r="M223" s="22">
        <v>43200000</v>
      </c>
      <c r="N223" s="22">
        <v>43200000</v>
      </c>
      <c r="O223" s="22">
        <v>43200000</v>
      </c>
      <c r="P223" s="34" t="s">
        <v>1016</v>
      </c>
      <c r="Q223" s="34" t="s">
        <v>1017</v>
      </c>
      <c r="R223" s="34" t="s">
        <v>529</v>
      </c>
      <c r="S223" s="29" t="s">
        <v>991</v>
      </c>
      <c r="T223" s="34" t="s">
        <v>110</v>
      </c>
      <c r="U223" s="34" t="s">
        <v>881</v>
      </c>
      <c r="V223" s="34" t="s">
        <v>197</v>
      </c>
      <c r="W223" s="34" t="s">
        <v>263</v>
      </c>
      <c r="X223" s="34" t="s">
        <v>198</v>
      </c>
      <c r="Y223" s="34" t="s">
        <v>199</v>
      </c>
      <c r="Z223" s="34" t="s">
        <v>165</v>
      </c>
      <c r="AA223" s="41" t="s">
        <v>1024</v>
      </c>
      <c r="AB223" s="42" t="s">
        <v>1026</v>
      </c>
      <c r="AP223" s="40"/>
      <c r="AQ223" s="40" t="s">
        <v>1038</v>
      </c>
      <c r="AS223" s="33"/>
    </row>
    <row r="224" spans="1:45" s="46" customFormat="1" ht="240">
      <c r="A224" s="46">
        <v>212</v>
      </c>
      <c r="B224" s="29" t="s">
        <v>312</v>
      </c>
      <c r="C224" s="29" t="s">
        <v>78</v>
      </c>
      <c r="D224" s="34" t="s">
        <v>840</v>
      </c>
      <c r="E224" s="29" t="s">
        <v>1037</v>
      </c>
      <c r="F224" s="29" t="s">
        <v>122</v>
      </c>
      <c r="G224" s="29" t="s">
        <v>851</v>
      </c>
      <c r="H224" s="34" t="s">
        <v>851</v>
      </c>
      <c r="I224" s="34" t="s">
        <v>852</v>
      </c>
      <c r="J224" s="34" t="s">
        <v>275</v>
      </c>
      <c r="K224" s="34" t="s">
        <v>854</v>
      </c>
      <c r="L224" s="29" t="s">
        <v>40</v>
      </c>
      <c r="M224" s="22">
        <v>31200000</v>
      </c>
      <c r="N224" s="22">
        <v>31200000</v>
      </c>
      <c r="O224" s="22">
        <v>31200000</v>
      </c>
      <c r="P224" s="34" t="s">
        <v>1016</v>
      </c>
      <c r="Q224" s="34" t="s">
        <v>1017</v>
      </c>
      <c r="R224" s="34" t="s">
        <v>529</v>
      </c>
      <c r="S224" s="29" t="s">
        <v>991</v>
      </c>
      <c r="T224" s="34" t="s">
        <v>110</v>
      </c>
      <c r="U224" s="34" t="s">
        <v>881</v>
      </c>
      <c r="V224" s="34" t="s">
        <v>197</v>
      </c>
      <c r="W224" s="34" t="s">
        <v>263</v>
      </c>
      <c r="X224" s="34" t="s">
        <v>198</v>
      </c>
      <c r="Y224" s="34" t="s">
        <v>199</v>
      </c>
      <c r="Z224" s="34" t="s">
        <v>165</v>
      </c>
      <c r="AA224" s="41" t="s">
        <v>1024</v>
      </c>
      <c r="AB224" s="42" t="s">
        <v>1026</v>
      </c>
      <c r="AP224" s="40"/>
      <c r="AQ224" s="40" t="s">
        <v>1039</v>
      </c>
      <c r="AS224" s="33"/>
    </row>
    <row r="225" spans="1:26" s="50" customFormat="1" ht="12">
      <c r="A225" s="95" t="s">
        <v>9</v>
      </c>
      <c r="B225" s="95"/>
      <c r="C225" s="95"/>
      <c r="D225" s="95"/>
      <c r="E225" s="95"/>
      <c r="F225" s="95"/>
      <c r="G225" s="95"/>
      <c r="H225" s="95"/>
      <c r="I225" s="95"/>
      <c r="J225" s="95"/>
      <c r="K225" s="95"/>
      <c r="L225" s="95"/>
      <c r="M225" s="64">
        <f>SUM($M$13:$M$224)</f>
        <v>6632302920</v>
      </c>
      <c r="N225" s="64">
        <f>SUM($N$13:$N$224)</f>
        <v>6632302920</v>
      </c>
      <c r="O225" s="64">
        <v>6594148818.36</v>
      </c>
      <c r="P225" s="95"/>
      <c r="Q225" s="95"/>
      <c r="R225" s="95"/>
      <c r="S225" s="95"/>
      <c r="T225" s="95"/>
      <c r="U225" s="95"/>
      <c r="V225" s="95"/>
      <c r="W225" s="95"/>
      <c r="X225" s="95"/>
      <c r="Y225" s="95"/>
      <c r="Z225" s="95"/>
    </row>
    <row r="226" spans="1:25" ht="12">
      <c r="A226" s="59"/>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8"/>
    </row>
    <row r="227" spans="1:25" ht="12.75" thickBot="1">
      <c r="A227" s="59"/>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8"/>
    </row>
    <row r="228" spans="1:26" ht="12.75" thickBot="1">
      <c r="A228" s="92" t="s">
        <v>32</v>
      </c>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4"/>
    </row>
    <row r="229" spans="1:26" ht="12">
      <c r="A229" s="76" t="s">
        <v>10</v>
      </c>
      <c r="B229" s="77"/>
      <c r="C229" s="77"/>
      <c r="D229" s="78"/>
      <c r="E229" s="79" t="s">
        <v>11</v>
      </c>
      <c r="F229" s="77"/>
      <c r="G229" s="77"/>
      <c r="H229" s="77"/>
      <c r="I229" s="77"/>
      <c r="J229" s="77"/>
      <c r="K229" s="78"/>
      <c r="L229" s="79" t="s">
        <v>12</v>
      </c>
      <c r="M229" s="77"/>
      <c r="N229" s="78"/>
      <c r="O229" s="65"/>
      <c r="P229" s="80" t="s">
        <v>13</v>
      </c>
      <c r="Q229" s="80"/>
      <c r="R229" s="80"/>
      <c r="S229" s="80"/>
      <c r="T229" s="80"/>
      <c r="U229" s="80"/>
      <c r="V229" s="80"/>
      <c r="W229" s="80"/>
      <c r="X229" s="80" t="s">
        <v>14</v>
      </c>
      <c r="Y229" s="80"/>
      <c r="Z229" s="66" t="s">
        <v>15</v>
      </c>
    </row>
    <row r="230" spans="1:26" ht="12">
      <c r="A230" s="81" t="s">
        <v>16</v>
      </c>
      <c r="B230" s="82"/>
      <c r="C230" s="82"/>
      <c r="D230" s="83"/>
      <c r="E230" s="87"/>
      <c r="F230" s="88"/>
      <c r="G230" s="88"/>
      <c r="H230" s="88"/>
      <c r="I230" s="88"/>
      <c r="J230" s="88"/>
      <c r="K230" s="89"/>
      <c r="L230" s="87"/>
      <c r="M230" s="88"/>
      <c r="N230" s="89"/>
      <c r="O230" s="67"/>
      <c r="P230" s="91"/>
      <c r="Q230" s="91"/>
      <c r="R230" s="91"/>
      <c r="S230" s="91"/>
      <c r="T230" s="91"/>
      <c r="U230" s="91"/>
      <c r="V230" s="91"/>
      <c r="W230" s="91"/>
      <c r="X230" s="90"/>
      <c r="Y230" s="90"/>
      <c r="Z230" s="68"/>
    </row>
    <row r="231" spans="1:26" ht="25.5" customHeight="1">
      <c r="A231" s="81" t="s">
        <v>17</v>
      </c>
      <c r="B231" s="82"/>
      <c r="C231" s="82"/>
      <c r="D231" s="83"/>
      <c r="E231" s="84" t="s">
        <v>143</v>
      </c>
      <c r="F231" s="85"/>
      <c r="G231" s="85"/>
      <c r="H231" s="85"/>
      <c r="I231" s="85"/>
      <c r="J231" s="85"/>
      <c r="K231" s="86"/>
      <c r="L231" s="87"/>
      <c r="M231" s="88"/>
      <c r="N231" s="89"/>
      <c r="O231" s="67"/>
      <c r="P231" s="91"/>
      <c r="Q231" s="91"/>
      <c r="R231" s="91"/>
      <c r="S231" s="91"/>
      <c r="T231" s="91"/>
      <c r="U231" s="91"/>
      <c r="V231" s="91"/>
      <c r="W231" s="91"/>
      <c r="X231" s="90"/>
      <c r="Y231" s="90"/>
      <c r="Z231" s="68"/>
    </row>
    <row r="232" spans="1:26" ht="12">
      <c r="A232" s="81" t="s">
        <v>18</v>
      </c>
      <c r="B232" s="82"/>
      <c r="C232" s="82"/>
      <c r="D232" s="83"/>
      <c r="E232" s="87"/>
      <c r="F232" s="88"/>
      <c r="G232" s="88"/>
      <c r="H232" s="88"/>
      <c r="I232" s="88"/>
      <c r="J232" s="88"/>
      <c r="K232" s="89"/>
      <c r="L232" s="87"/>
      <c r="M232" s="88"/>
      <c r="N232" s="89"/>
      <c r="O232" s="67"/>
      <c r="P232" s="91"/>
      <c r="Q232" s="91"/>
      <c r="R232" s="91"/>
      <c r="S232" s="91"/>
      <c r="T232" s="91"/>
      <c r="U232" s="91"/>
      <c r="V232" s="91"/>
      <c r="W232" s="91"/>
      <c r="X232" s="90"/>
      <c r="Y232" s="90"/>
      <c r="Z232" s="68"/>
    </row>
    <row r="233" spans="1:26" ht="12">
      <c r="A233" s="75" t="s">
        <v>1042</v>
      </c>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sheetData>
  <sheetProtection/>
  <autoFilter ref="A12:AQ225"/>
  <mergeCells count="31">
    <mergeCell ref="A225:L225"/>
    <mergeCell ref="P225:Z225"/>
    <mergeCell ref="Y2:Z3"/>
    <mergeCell ref="Y4:Z5"/>
    <mergeCell ref="Y6:Z7"/>
    <mergeCell ref="D2:X3"/>
    <mergeCell ref="D4:X5"/>
    <mergeCell ref="D6:X7"/>
    <mergeCell ref="A11:Z11"/>
    <mergeCell ref="A228:Z228"/>
    <mergeCell ref="P229:W229"/>
    <mergeCell ref="A230:D230"/>
    <mergeCell ref="E230:K230"/>
    <mergeCell ref="L230:N230"/>
    <mergeCell ref="X230:Y230"/>
    <mergeCell ref="P230:W230"/>
    <mergeCell ref="A233:Z233"/>
    <mergeCell ref="A229:D229"/>
    <mergeCell ref="E229:K229"/>
    <mergeCell ref="L229:N229"/>
    <mergeCell ref="X229:Y229"/>
    <mergeCell ref="A231:D231"/>
    <mergeCell ref="E231:K231"/>
    <mergeCell ref="L231:N231"/>
    <mergeCell ref="X231:Y231"/>
    <mergeCell ref="P231:W231"/>
    <mergeCell ref="A232:D232"/>
    <mergeCell ref="E232:K232"/>
    <mergeCell ref="L232:N232"/>
    <mergeCell ref="X232:Y232"/>
    <mergeCell ref="P232:W232"/>
  </mergeCells>
  <conditionalFormatting sqref="AB12">
    <cfRule type="cellIs" priority="116" dxfId="5" operator="equal">
      <formula>"CELEBRADO-FT"</formula>
    </cfRule>
    <cfRule type="cellIs" priority="117" dxfId="4" operator="equal">
      <formula>"RADICADO-DT"</formula>
    </cfRule>
    <cfRule type="cellIs" priority="118" dxfId="3" operator="equal">
      <formula>"RADICADO-FT"</formula>
    </cfRule>
    <cfRule type="cellIs" priority="119" dxfId="2" operator="equal">
      <formula>"SIN-R-DT"</formula>
    </cfRule>
    <cfRule type="cellIs" priority="120" dxfId="1" operator="equal">
      <formula>"SIN-R-FT"</formula>
    </cfRule>
  </conditionalFormatting>
  <conditionalFormatting sqref="AB12">
    <cfRule type="cellIs" priority="115" dxfId="0" operator="equal">
      <formula>"ELIMINADO"</formula>
    </cfRule>
  </conditionalFormatting>
  <conditionalFormatting sqref="AB13">
    <cfRule type="cellIs" priority="110" dxfId="5" operator="equal">
      <formula>"CELEBRADO-FT"</formula>
    </cfRule>
    <cfRule type="cellIs" priority="111" dxfId="4" operator="equal">
      <formula>"RADICADO-DT"</formula>
    </cfRule>
    <cfRule type="cellIs" priority="112" dxfId="3" operator="equal">
      <formula>"RADICADO-FT"</formula>
    </cfRule>
    <cfRule type="cellIs" priority="113" dxfId="2" operator="equal">
      <formula>"SIN-R-DT"</formula>
    </cfRule>
    <cfRule type="cellIs" priority="114" dxfId="1" operator="equal">
      <formula>"SIN-R-FT"</formula>
    </cfRule>
  </conditionalFormatting>
  <conditionalFormatting sqref="AB13">
    <cfRule type="cellIs" priority="109" dxfId="0" operator="equal">
      <formula>"ELIMINADO"</formula>
    </cfRule>
  </conditionalFormatting>
  <conditionalFormatting sqref="AB14:AB40">
    <cfRule type="cellIs" priority="104" dxfId="5" operator="equal">
      <formula>"CELEBRADO-FT"</formula>
    </cfRule>
    <cfRule type="cellIs" priority="105" dxfId="4" operator="equal">
      <formula>"RADICADO-DT"</formula>
    </cfRule>
    <cfRule type="cellIs" priority="106" dxfId="3" operator="equal">
      <formula>"RADICADO-FT"</formula>
    </cfRule>
    <cfRule type="cellIs" priority="107" dxfId="2" operator="equal">
      <formula>"SIN-R-DT"</formula>
    </cfRule>
    <cfRule type="cellIs" priority="108" dxfId="1" operator="equal">
      <formula>"SIN-R-FT"</formula>
    </cfRule>
  </conditionalFormatting>
  <conditionalFormatting sqref="AB14:AB40">
    <cfRule type="cellIs" priority="103" dxfId="0" operator="equal">
      <formula>"ELIMINADO"</formula>
    </cfRule>
  </conditionalFormatting>
  <conditionalFormatting sqref="AB41:AB58 AB60 AB127:AB128 AB130 AB133:AB135 AB118:AB125 AB62:AB76 AB78:AB109 AB111 AB113:AB116 AB137:AB163">
    <cfRule type="cellIs" priority="98" dxfId="5" operator="equal">
      <formula>"CELEBRADO-FT"</formula>
    </cfRule>
    <cfRule type="cellIs" priority="99" dxfId="4" operator="equal">
      <formula>"RADICADO-DT"</formula>
    </cfRule>
    <cfRule type="cellIs" priority="100" dxfId="3" operator="equal">
      <formula>"RADICADO-FT"</formula>
    </cfRule>
    <cfRule type="cellIs" priority="101" dxfId="2" operator="equal">
      <formula>"SIN-R-DT"</formula>
    </cfRule>
    <cfRule type="cellIs" priority="102" dxfId="1" operator="equal">
      <formula>"SIN-R-FT"</formula>
    </cfRule>
  </conditionalFormatting>
  <conditionalFormatting sqref="AB41:AB58 AB60 AB127:AB128 AB130 AB133:AB135 AB118:AB125 AB62:AB76 AB78:AB109 AB111 AB113:AB116 AB137:AB163">
    <cfRule type="cellIs" priority="97" dxfId="0" operator="equal">
      <formula>"ELIMINADO"</formula>
    </cfRule>
  </conditionalFormatting>
  <conditionalFormatting sqref="AB59">
    <cfRule type="cellIs" priority="92" dxfId="5" operator="equal">
      <formula>"CELEBRADO-FT"</formula>
    </cfRule>
    <cfRule type="cellIs" priority="93" dxfId="4" operator="equal">
      <formula>"RADICADO-DT"</formula>
    </cfRule>
    <cfRule type="cellIs" priority="94" dxfId="3" operator="equal">
      <formula>"RADICADO-FT"</formula>
    </cfRule>
    <cfRule type="cellIs" priority="95" dxfId="2" operator="equal">
      <formula>"SIN-R-DT"</formula>
    </cfRule>
    <cfRule type="cellIs" priority="96" dxfId="1" operator="equal">
      <formula>"SIN-R-FT"</formula>
    </cfRule>
  </conditionalFormatting>
  <conditionalFormatting sqref="AB59">
    <cfRule type="cellIs" priority="91" dxfId="0" operator="equal">
      <formula>"ELIMINADO"</formula>
    </cfRule>
  </conditionalFormatting>
  <conditionalFormatting sqref="AB126">
    <cfRule type="cellIs" priority="86" dxfId="5" operator="equal">
      <formula>"CELEBRADO-FT"</formula>
    </cfRule>
    <cfRule type="cellIs" priority="87" dxfId="4" operator="equal">
      <formula>"RADICADO-DT"</formula>
    </cfRule>
    <cfRule type="cellIs" priority="88" dxfId="3" operator="equal">
      <formula>"RADICADO-FT"</formula>
    </cfRule>
    <cfRule type="cellIs" priority="89" dxfId="2" operator="equal">
      <formula>"SIN-R-DT"</formula>
    </cfRule>
    <cfRule type="cellIs" priority="90" dxfId="1" operator="equal">
      <formula>"SIN-R-FT"</formula>
    </cfRule>
  </conditionalFormatting>
  <conditionalFormatting sqref="AB126">
    <cfRule type="cellIs" priority="85" dxfId="0" operator="equal">
      <formula>"ELIMINADO"</formula>
    </cfRule>
  </conditionalFormatting>
  <conditionalFormatting sqref="AB129">
    <cfRule type="cellIs" priority="80" dxfId="5" operator="equal">
      <formula>"CELEBRADO-FT"</formula>
    </cfRule>
    <cfRule type="cellIs" priority="81" dxfId="4" operator="equal">
      <formula>"RADICADO-DT"</formula>
    </cfRule>
    <cfRule type="cellIs" priority="82" dxfId="3" operator="equal">
      <formula>"RADICADO-FT"</formula>
    </cfRule>
    <cfRule type="cellIs" priority="83" dxfId="2" operator="equal">
      <formula>"SIN-R-DT"</formula>
    </cfRule>
    <cfRule type="cellIs" priority="84" dxfId="1" operator="equal">
      <formula>"SIN-R-FT"</formula>
    </cfRule>
  </conditionalFormatting>
  <conditionalFormatting sqref="AB129">
    <cfRule type="cellIs" priority="79" dxfId="0" operator="equal">
      <formula>"ELIMINADO"</formula>
    </cfRule>
  </conditionalFormatting>
  <conditionalFormatting sqref="AB131">
    <cfRule type="cellIs" priority="74" dxfId="5" operator="equal">
      <formula>"CELEBRADO-FT"</formula>
    </cfRule>
    <cfRule type="cellIs" priority="75" dxfId="4" operator="equal">
      <formula>"RADICADO-DT"</formula>
    </cfRule>
    <cfRule type="cellIs" priority="76" dxfId="3" operator="equal">
      <formula>"RADICADO-FT"</formula>
    </cfRule>
    <cfRule type="cellIs" priority="77" dxfId="2" operator="equal">
      <formula>"SIN-R-DT"</formula>
    </cfRule>
    <cfRule type="cellIs" priority="78" dxfId="1" operator="equal">
      <formula>"SIN-R-FT"</formula>
    </cfRule>
  </conditionalFormatting>
  <conditionalFormatting sqref="AB131">
    <cfRule type="cellIs" priority="73" dxfId="0" operator="equal">
      <formula>"ELIMINADO"</formula>
    </cfRule>
  </conditionalFormatting>
  <conditionalFormatting sqref="AB132">
    <cfRule type="cellIs" priority="68" dxfId="5" operator="equal">
      <formula>"CELEBRADO-FT"</formula>
    </cfRule>
    <cfRule type="cellIs" priority="69" dxfId="4" operator="equal">
      <formula>"RADICADO-DT"</formula>
    </cfRule>
    <cfRule type="cellIs" priority="70" dxfId="3" operator="equal">
      <formula>"RADICADO-FT"</formula>
    </cfRule>
    <cfRule type="cellIs" priority="71" dxfId="2" operator="equal">
      <formula>"SIN-R-DT"</formula>
    </cfRule>
    <cfRule type="cellIs" priority="72" dxfId="1" operator="equal">
      <formula>"SIN-R-FT"</formula>
    </cfRule>
  </conditionalFormatting>
  <conditionalFormatting sqref="AB132">
    <cfRule type="cellIs" priority="67" dxfId="0" operator="equal">
      <formula>"ELIMINADO"</formula>
    </cfRule>
  </conditionalFormatting>
  <conditionalFormatting sqref="AA118">
    <cfRule type="cellIs" priority="56" dxfId="5" operator="equal">
      <formula>"CELEBRADO-FT"</formula>
    </cfRule>
    <cfRule type="cellIs" priority="57" dxfId="4" operator="equal">
      <formula>"RADICADO-DT"</formula>
    </cfRule>
    <cfRule type="cellIs" priority="58" dxfId="3" operator="equal">
      <formula>"RADICADO-FT"</formula>
    </cfRule>
    <cfRule type="cellIs" priority="59" dxfId="2" operator="equal">
      <formula>"SIN-R-DT"</formula>
    </cfRule>
    <cfRule type="cellIs" priority="60" dxfId="1" operator="equal">
      <formula>"SIN-R-FT"</formula>
    </cfRule>
  </conditionalFormatting>
  <conditionalFormatting sqref="AA118">
    <cfRule type="cellIs" priority="55" dxfId="0" operator="equal">
      <formula>"ELIMINADO"</formula>
    </cfRule>
  </conditionalFormatting>
  <conditionalFormatting sqref="AA56">
    <cfRule type="cellIs" priority="50" dxfId="5" operator="equal">
      <formula>"CELEBRADO-FT"</formula>
    </cfRule>
    <cfRule type="cellIs" priority="51" dxfId="4" operator="equal">
      <formula>"RADICADO-DT"</formula>
    </cfRule>
    <cfRule type="cellIs" priority="52" dxfId="3" operator="equal">
      <formula>"RADICADO-FT"</formula>
    </cfRule>
    <cfRule type="cellIs" priority="53" dxfId="2" operator="equal">
      <formula>"SIN-R-DT"</formula>
    </cfRule>
    <cfRule type="cellIs" priority="54" dxfId="1" operator="equal">
      <formula>"SIN-R-FT"</formula>
    </cfRule>
  </conditionalFormatting>
  <conditionalFormatting sqref="AA56">
    <cfRule type="cellIs" priority="49" dxfId="0" operator="equal">
      <formula>"ELIMINADO"</formula>
    </cfRule>
  </conditionalFormatting>
  <conditionalFormatting sqref="AB61">
    <cfRule type="cellIs" priority="44" dxfId="5" operator="equal">
      <formula>"CELEBRADO-FT"</formula>
    </cfRule>
    <cfRule type="cellIs" priority="45" dxfId="4" operator="equal">
      <formula>"RADICADO-DT"</formula>
    </cfRule>
    <cfRule type="cellIs" priority="46" dxfId="3" operator="equal">
      <formula>"RADICADO-FT"</formula>
    </cfRule>
    <cfRule type="cellIs" priority="47" dxfId="2" operator="equal">
      <formula>"SIN-R-DT"</formula>
    </cfRule>
    <cfRule type="cellIs" priority="48" dxfId="1" operator="equal">
      <formula>"SIN-R-FT"</formula>
    </cfRule>
  </conditionalFormatting>
  <conditionalFormatting sqref="AB61">
    <cfRule type="cellIs" priority="43" dxfId="0" operator="equal">
      <formula>"ELIMINADO"</formula>
    </cfRule>
  </conditionalFormatting>
  <conditionalFormatting sqref="AB77">
    <cfRule type="cellIs" priority="38" dxfId="5" operator="equal">
      <formula>"CELEBRADO-FT"</formula>
    </cfRule>
    <cfRule type="cellIs" priority="39" dxfId="4" operator="equal">
      <formula>"RADICADO-DT"</formula>
    </cfRule>
    <cfRule type="cellIs" priority="40" dxfId="3" operator="equal">
      <formula>"RADICADO-FT"</formula>
    </cfRule>
    <cfRule type="cellIs" priority="41" dxfId="2" operator="equal">
      <formula>"SIN-R-DT"</formula>
    </cfRule>
    <cfRule type="cellIs" priority="42" dxfId="1" operator="equal">
      <formula>"SIN-R-FT"</formula>
    </cfRule>
  </conditionalFormatting>
  <conditionalFormatting sqref="AB77">
    <cfRule type="cellIs" priority="37" dxfId="0" operator="equal">
      <formula>"ELIMINADO"</formula>
    </cfRule>
  </conditionalFormatting>
  <conditionalFormatting sqref="AB110">
    <cfRule type="cellIs" priority="32" dxfId="5" operator="equal">
      <formula>"CELEBRADO-FT"</formula>
    </cfRule>
    <cfRule type="cellIs" priority="33" dxfId="4" operator="equal">
      <formula>"RADICADO-DT"</formula>
    </cfRule>
    <cfRule type="cellIs" priority="34" dxfId="3" operator="equal">
      <formula>"RADICADO-FT"</formula>
    </cfRule>
    <cfRule type="cellIs" priority="35" dxfId="2" operator="equal">
      <formula>"SIN-R-DT"</formula>
    </cfRule>
    <cfRule type="cellIs" priority="36" dxfId="1" operator="equal">
      <formula>"SIN-R-FT"</formula>
    </cfRule>
  </conditionalFormatting>
  <conditionalFormatting sqref="AB110">
    <cfRule type="cellIs" priority="31" dxfId="0" operator="equal">
      <formula>"ELIMINADO"</formula>
    </cfRule>
  </conditionalFormatting>
  <conditionalFormatting sqref="AB112">
    <cfRule type="cellIs" priority="26" dxfId="5" operator="equal">
      <formula>"CELEBRADO-FT"</formula>
    </cfRule>
    <cfRule type="cellIs" priority="27" dxfId="4" operator="equal">
      <formula>"RADICADO-DT"</formula>
    </cfRule>
    <cfRule type="cellIs" priority="28" dxfId="3" operator="equal">
      <formula>"RADICADO-FT"</formula>
    </cfRule>
    <cfRule type="cellIs" priority="29" dxfId="2" operator="equal">
      <formula>"SIN-R-DT"</formula>
    </cfRule>
    <cfRule type="cellIs" priority="30" dxfId="1" operator="equal">
      <formula>"SIN-R-FT"</formula>
    </cfRule>
  </conditionalFormatting>
  <conditionalFormatting sqref="AB112">
    <cfRule type="cellIs" priority="25" dxfId="0" operator="equal">
      <formula>"ELIMINADO"</formula>
    </cfRule>
  </conditionalFormatting>
  <conditionalFormatting sqref="AB164:AB220 AB224">
    <cfRule type="cellIs" priority="20" dxfId="5" operator="equal">
      <formula>"CELEBRADO-FT"</formula>
    </cfRule>
    <cfRule type="cellIs" priority="21" dxfId="4" operator="equal">
      <formula>"RADICADO-DT"</formula>
    </cfRule>
    <cfRule type="cellIs" priority="22" dxfId="3" operator="equal">
      <formula>"RADICADO-FT"</formula>
    </cfRule>
    <cfRule type="cellIs" priority="23" dxfId="2" operator="equal">
      <formula>"SIN-R-DT"</formula>
    </cfRule>
    <cfRule type="cellIs" priority="24" dxfId="1" operator="equal">
      <formula>"SIN-R-FT"</formula>
    </cfRule>
  </conditionalFormatting>
  <conditionalFormatting sqref="AB164:AB220 AB224">
    <cfRule type="cellIs" priority="19" dxfId="0" operator="equal">
      <formula>"ELIMINADO"</formula>
    </cfRule>
  </conditionalFormatting>
  <conditionalFormatting sqref="AB221">
    <cfRule type="cellIs" priority="14" dxfId="5" operator="equal">
      <formula>"CELEBRADO-FT"</formula>
    </cfRule>
    <cfRule type="cellIs" priority="15" dxfId="4" operator="equal">
      <formula>"RADICADO-DT"</formula>
    </cfRule>
    <cfRule type="cellIs" priority="16" dxfId="3" operator="equal">
      <formula>"RADICADO-FT"</formula>
    </cfRule>
    <cfRule type="cellIs" priority="17" dxfId="2" operator="equal">
      <formula>"SIN-R-DT"</formula>
    </cfRule>
    <cfRule type="cellIs" priority="18" dxfId="1" operator="equal">
      <formula>"SIN-R-FT"</formula>
    </cfRule>
  </conditionalFormatting>
  <conditionalFormatting sqref="AB221">
    <cfRule type="cellIs" priority="13" dxfId="0" operator="equal">
      <formula>"ELIMINADO"</formula>
    </cfRule>
  </conditionalFormatting>
  <conditionalFormatting sqref="AB222:AB223">
    <cfRule type="cellIs" priority="8" dxfId="5" operator="equal">
      <formula>"CELEBRADO-FT"</formula>
    </cfRule>
    <cfRule type="cellIs" priority="9" dxfId="4" operator="equal">
      <formula>"RADICADO-DT"</formula>
    </cfRule>
    <cfRule type="cellIs" priority="10" dxfId="3" operator="equal">
      <formula>"RADICADO-FT"</formula>
    </cfRule>
    <cfRule type="cellIs" priority="11" dxfId="2" operator="equal">
      <formula>"SIN-R-DT"</formula>
    </cfRule>
    <cfRule type="cellIs" priority="12" dxfId="1" operator="equal">
      <formula>"SIN-R-FT"</formula>
    </cfRule>
  </conditionalFormatting>
  <conditionalFormatting sqref="AB222:AB223">
    <cfRule type="cellIs" priority="7" dxfId="0" operator="equal">
      <formula>"ELIMINADO"</formula>
    </cfRule>
  </conditionalFormatting>
  <conditionalFormatting sqref="AA202">
    <cfRule type="cellIs" priority="2" dxfId="5" operator="equal">
      <formula>"CELEBRADO-FT"</formula>
    </cfRule>
    <cfRule type="cellIs" priority="3" dxfId="4" operator="equal">
      <formula>"RADICADO-DT"</formula>
    </cfRule>
    <cfRule type="cellIs" priority="4" dxfId="3" operator="equal">
      <formula>"RADICADO-FT"</formula>
    </cfRule>
    <cfRule type="cellIs" priority="5" dxfId="2" operator="equal">
      <formula>"SIN-R-DT"</formula>
    </cfRule>
    <cfRule type="cellIs" priority="6" dxfId="1" operator="equal">
      <formula>"SIN-R-FT"</formula>
    </cfRule>
  </conditionalFormatting>
  <conditionalFormatting sqref="AA202">
    <cfRule type="cellIs" priority="1" dxfId="0" operator="equal">
      <formula>"ELIMINADO"</formula>
    </cfRule>
  </conditionalFormatting>
  <printOptions/>
  <pageMargins left="0.7086614173228347" right="0.7086614173228347" top="0.7480314960629921" bottom="0.984251968503937" header="0.31496062992125984" footer="0.31496062992125984"/>
  <pageSetup fitToHeight="1" fitToWidth="1" horizontalDpi="600" verticalDpi="600" orientation="landscape" paperSize="5" scale="10" r:id="rId3"/>
  <headerFooter>
    <oddFooter>&amp;L&amp;"Arial,Normal"&amp;8Carrera 30 No 25 – 90,
Piso 9 Costado Oriental.
Tel: 3 68 00 38
Código Postal: 111311
www.serviciocivil.gov.co
&amp;C&amp;G&amp;N</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C176"/>
  <sheetViews>
    <sheetView zoomScalePageLayoutView="0" workbookViewId="0" topLeftCell="A1">
      <selection activeCell="A6" sqref="A6"/>
    </sheetView>
  </sheetViews>
  <sheetFormatPr defaultColWidth="11.421875" defaultRowHeight="15"/>
  <cols>
    <col min="1" max="1" width="54.57421875" style="13" customWidth="1"/>
    <col min="2" max="2" width="19.140625" style="13" customWidth="1"/>
    <col min="3" max="3" width="30.7109375" style="13" customWidth="1"/>
    <col min="4" max="4" width="120.7109375" style="13" bestFit="1" customWidth="1"/>
    <col min="5" max="5" width="109.00390625" style="13" bestFit="1" customWidth="1"/>
    <col min="6" max="6" width="70.421875" style="13" bestFit="1" customWidth="1"/>
    <col min="7" max="7" width="61.8515625" style="13" bestFit="1" customWidth="1"/>
    <col min="8" max="8" width="125.00390625" style="13" bestFit="1" customWidth="1"/>
    <col min="9" max="9" width="123.421875" style="13" bestFit="1" customWidth="1"/>
    <col min="10" max="10" width="131.7109375" style="13" bestFit="1" customWidth="1"/>
    <col min="11" max="11" width="87.57421875" style="13" bestFit="1" customWidth="1"/>
    <col min="12" max="13" width="255.7109375" style="13" bestFit="1" customWidth="1"/>
    <col min="14" max="14" width="208.8515625" style="13" bestFit="1" customWidth="1"/>
    <col min="15" max="15" width="4.57421875" style="13" customWidth="1"/>
    <col min="16" max="16" width="3.7109375" style="13" customWidth="1"/>
    <col min="17" max="17" width="160.421875" style="13" bestFit="1" customWidth="1"/>
    <col min="18" max="18" width="11.00390625" style="13" customWidth="1"/>
    <col min="19" max="19" width="12.57421875" style="13" bestFit="1" customWidth="1"/>
    <col min="20" max="16384" width="11.421875" style="13" customWidth="1"/>
  </cols>
  <sheetData>
    <row r="1" s="15" customFormat="1" ht="15">
      <c r="A1" s="15" t="s">
        <v>788</v>
      </c>
    </row>
    <row r="2" s="15" customFormat="1" ht="15">
      <c r="A2" s="15" t="s">
        <v>789</v>
      </c>
    </row>
    <row r="4" spans="1:3" ht="15">
      <c r="A4" s="12" t="s">
        <v>783</v>
      </c>
      <c r="B4" s="13" t="s">
        <v>786</v>
      </c>
      <c r="C4" s="13" t="s">
        <v>787</v>
      </c>
    </row>
    <row r="5" spans="1:3" ht="15">
      <c r="A5" s="14" t="s">
        <v>77</v>
      </c>
      <c r="B5" s="13">
        <v>2860812948</v>
      </c>
      <c r="C5" s="13">
        <v>2860812948</v>
      </c>
    </row>
    <row r="6" spans="1:3" ht="15">
      <c r="A6" s="14" t="s">
        <v>205</v>
      </c>
      <c r="B6" s="13">
        <v>72492222</v>
      </c>
      <c r="C6" s="13">
        <v>72492222</v>
      </c>
    </row>
    <row r="7" spans="1:3" ht="15">
      <c r="A7" s="14" t="s">
        <v>78</v>
      </c>
      <c r="B7" s="13">
        <v>3938801950</v>
      </c>
      <c r="C7" s="13">
        <v>3938801950</v>
      </c>
    </row>
    <row r="8" ht="15">
      <c r="A8" s="14" t="s">
        <v>784</v>
      </c>
    </row>
    <row r="9" spans="1:3" ht="15">
      <c r="A9" s="14" t="s">
        <v>785</v>
      </c>
      <c r="B9" s="13">
        <v>6872107120</v>
      </c>
      <c r="C9" s="13">
        <v>6872107120</v>
      </c>
    </row>
    <row r="12" s="17" customFormat="1" ht="41.25" customHeight="1"/>
    <row r="14" spans="1:3" ht="15">
      <c r="A14" s="12" t="s">
        <v>783</v>
      </c>
      <c r="B14" s="13" t="s">
        <v>786</v>
      </c>
      <c r="C14" s="13" t="s">
        <v>787</v>
      </c>
    </row>
    <row r="15" spans="1:3" ht="15">
      <c r="A15" s="14" t="s">
        <v>123</v>
      </c>
      <c r="B15" s="13">
        <v>1272200000</v>
      </c>
      <c r="C15" s="13">
        <v>1272200000</v>
      </c>
    </row>
    <row r="16" spans="1:3" ht="15">
      <c r="A16" s="16" t="s">
        <v>40</v>
      </c>
      <c r="B16" s="13">
        <v>1272200000</v>
      </c>
      <c r="C16" s="13">
        <v>1272200000</v>
      </c>
    </row>
    <row r="17" spans="1:3" ht="15">
      <c r="A17" s="18" t="s">
        <v>53</v>
      </c>
      <c r="B17" s="13">
        <v>1252200000</v>
      </c>
      <c r="C17" s="13">
        <v>1252200000</v>
      </c>
    </row>
    <row r="18" spans="1:3" ht="15">
      <c r="A18" s="18" t="s">
        <v>790</v>
      </c>
      <c r="B18" s="13">
        <v>20000000</v>
      </c>
      <c r="C18" s="13">
        <v>20000000</v>
      </c>
    </row>
    <row r="19" spans="1:3" ht="15">
      <c r="A19" s="14" t="s">
        <v>632</v>
      </c>
      <c r="B19" s="13">
        <v>155917882</v>
      </c>
      <c r="C19" s="13">
        <v>155917882</v>
      </c>
    </row>
    <row r="20" spans="1:3" ht="15">
      <c r="A20" s="16" t="s">
        <v>40</v>
      </c>
      <c r="B20" s="13">
        <v>155917882</v>
      </c>
      <c r="C20" s="13">
        <v>155917882</v>
      </c>
    </row>
    <row r="21" spans="1:3" ht="15">
      <c r="A21" s="18" t="s">
        <v>56</v>
      </c>
      <c r="B21" s="13">
        <v>124395560</v>
      </c>
      <c r="C21" s="13">
        <v>124395560</v>
      </c>
    </row>
    <row r="22" spans="1:3" ht="15">
      <c r="A22" s="18" t="s">
        <v>53</v>
      </c>
      <c r="B22" s="13">
        <v>10694588</v>
      </c>
      <c r="C22" s="13">
        <v>10694588</v>
      </c>
    </row>
    <row r="23" spans="1:3" ht="15">
      <c r="A23" s="18" t="s">
        <v>81</v>
      </c>
      <c r="B23" s="13">
        <v>13304400</v>
      </c>
      <c r="C23" s="13">
        <v>13304400</v>
      </c>
    </row>
    <row r="24" spans="1:3" ht="15">
      <c r="A24" s="18" t="s">
        <v>790</v>
      </c>
      <c r="B24" s="13">
        <v>7523334</v>
      </c>
      <c r="C24" s="13">
        <v>7523334</v>
      </c>
    </row>
    <row r="25" spans="1:3" ht="15">
      <c r="A25" s="14" t="s">
        <v>122</v>
      </c>
      <c r="B25" s="13">
        <v>5443989238</v>
      </c>
      <c r="C25" s="13">
        <v>5443989238</v>
      </c>
    </row>
    <row r="26" spans="1:3" ht="15">
      <c r="A26" s="16" t="s">
        <v>40</v>
      </c>
      <c r="B26" s="13">
        <v>5443989238</v>
      </c>
      <c r="C26" s="13">
        <v>5443989238</v>
      </c>
    </row>
    <row r="27" spans="1:3" ht="15">
      <c r="A27" s="18" t="s">
        <v>57</v>
      </c>
      <c r="B27" s="13">
        <v>0</v>
      </c>
      <c r="C27" s="13">
        <v>0</v>
      </c>
    </row>
    <row r="28" spans="1:3" ht="15">
      <c r="A28" s="18" t="s">
        <v>56</v>
      </c>
      <c r="B28" s="13">
        <v>2217774400</v>
      </c>
      <c r="C28" s="13">
        <v>2217774400</v>
      </c>
    </row>
    <row r="29" spans="1:3" ht="15">
      <c r="A29" s="18" t="s">
        <v>55</v>
      </c>
      <c r="B29" s="13">
        <v>1598418000</v>
      </c>
      <c r="C29" s="13">
        <v>1598418000</v>
      </c>
    </row>
    <row r="30" spans="1:3" ht="15">
      <c r="A30" s="18" t="s">
        <v>54</v>
      </c>
      <c r="B30" s="13">
        <v>163030204</v>
      </c>
      <c r="C30" s="13">
        <v>163030204</v>
      </c>
    </row>
    <row r="31" spans="1:3" ht="15">
      <c r="A31" s="18" t="s">
        <v>52</v>
      </c>
      <c r="B31" s="13">
        <v>734588750</v>
      </c>
      <c r="C31" s="13">
        <v>734588750</v>
      </c>
    </row>
    <row r="32" spans="1:3" ht="15">
      <c r="A32" s="18" t="s">
        <v>81</v>
      </c>
      <c r="B32" s="13">
        <v>102861222</v>
      </c>
      <c r="C32" s="13">
        <v>102861222</v>
      </c>
    </row>
    <row r="33" spans="1:3" ht="15">
      <c r="A33" s="18" t="s">
        <v>80</v>
      </c>
      <c r="B33" s="13">
        <v>198856440</v>
      </c>
      <c r="C33" s="13">
        <v>198856440</v>
      </c>
    </row>
    <row r="34" spans="1:3" ht="15">
      <c r="A34" s="18" t="s">
        <v>790</v>
      </c>
      <c r="B34" s="13">
        <v>428460222</v>
      </c>
      <c r="C34" s="13">
        <v>428460222</v>
      </c>
    </row>
    <row r="35" spans="1:3" ht="15">
      <c r="A35" s="16" t="s">
        <v>39</v>
      </c>
      <c r="C35" s="13">
        <v>0</v>
      </c>
    </row>
    <row r="36" spans="1:3" ht="15">
      <c r="A36" s="18" t="s">
        <v>56</v>
      </c>
      <c r="C36" s="13">
        <v>0</v>
      </c>
    </row>
    <row r="37" spans="1:3" ht="15">
      <c r="A37" s="18" t="s">
        <v>80</v>
      </c>
      <c r="C37" s="13">
        <v>0</v>
      </c>
    </row>
    <row r="38" spans="1:3" ht="15">
      <c r="A38" s="14" t="s">
        <v>124</v>
      </c>
      <c r="B38" s="13">
        <v>0</v>
      </c>
      <c r="C38" s="13">
        <v>0</v>
      </c>
    </row>
    <row r="39" spans="1:3" ht="15">
      <c r="A39" s="16" t="s">
        <v>40</v>
      </c>
      <c r="B39" s="13">
        <v>0</v>
      </c>
      <c r="C39" s="13">
        <v>0</v>
      </c>
    </row>
    <row r="40" spans="1:3" ht="15">
      <c r="A40" s="18" t="s">
        <v>57</v>
      </c>
      <c r="B40" s="13">
        <v>0</v>
      </c>
      <c r="C40" s="13">
        <v>0</v>
      </c>
    </row>
    <row r="41" spans="1:3" ht="15">
      <c r="A41" s="18" t="s">
        <v>56</v>
      </c>
      <c r="B41" s="13">
        <v>0</v>
      </c>
      <c r="C41" s="13">
        <v>0</v>
      </c>
    </row>
    <row r="42" spans="1:3" ht="15">
      <c r="A42" s="18" t="s">
        <v>54</v>
      </c>
      <c r="B42" s="13">
        <v>0</v>
      </c>
      <c r="C42" s="13">
        <v>0</v>
      </c>
    </row>
    <row r="43" spans="1:3" ht="15">
      <c r="A43" s="18" t="s">
        <v>790</v>
      </c>
      <c r="B43" s="13">
        <v>0</v>
      </c>
      <c r="C43" s="13">
        <v>0</v>
      </c>
    </row>
    <row r="44" spans="1:3" ht="15">
      <c r="A44" s="14" t="s">
        <v>785</v>
      </c>
      <c r="B44" s="13">
        <v>6872107120</v>
      </c>
      <c r="C44" s="13">
        <v>6872107120</v>
      </c>
    </row>
    <row r="45" spans="1:3" ht="15">
      <c r="A45"/>
      <c r="B45"/>
      <c r="C45"/>
    </row>
    <row r="46" spans="1:3" ht="15">
      <c r="A46"/>
      <c r="B46"/>
      <c r="C46"/>
    </row>
    <row r="47" spans="1:3" ht="15">
      <c r="A47"/>
      <c r="B47"/>
      <c r="C47"/>
    </row>
    <row r="67" s="17" customFormat="1" ht="41.25" customHeight="1"/>
    <row r="70" spans="1:3" ht="15">
      <c r="A70" s="12" t="s">
        <v>783</v>
      </c>
      <c r="B70" s="13" t="s">
        <v>786</v>
      </c>
      <c r="C70" s="13" t="s">
        <v>787</v>
      </c>
    </row>
    <row r="71" spans="1:3" ht="15">
      <c r="A71" s="14" t="s">
        <v>277</v>
      </c>
      <c r="B71" s="13">
        <v>243356000</v>
      </c>
      <c r="C71" s="13">
        <v>243356000</v>
      </c>
    </row>
    <row r="72" spans="1:3" ht="15">
      <c r="A72" s="16" t="s">
        <v>40</v>
      </c>
      <c r="B72" s="13">
        <v>243356000</v>
      </c>
      <c r="C72" s="13">
        <v>243356000</v>
      </c>
    </row>
    <row r="73" spans="1:3" ht="15">
      <c r="A73" s="18" t="s">
        <v>56</v>
      </c>
      <c r="B73" s="13">
        <v>243356000</v>
      </c>
      <c r="C73" s="13">
        <v>243356000</v>
      </c>
    </row>
    <row r="74" spans="1:3" ht="15">
      <c r="A74" s="14" t="s">
        <v>289</v>
      </c>
      <c r="B74" s="13">
        <v>52704600</v>
      </c>
      <c r="C74" s="13">
        <v>52704600</v>
      </c>
    </row>
    <row r="75" spans="1:3" ht="15">
      <c r="A75" s="16" t="s">
        <v>40</v>
      </c>
      <c r="B75" s="13">
        <v>52704600</v>
      </c>
      <c r="C75" s="13">
        <v>52704600</v>
      </c>
    </row>
    <row r="76" spans="1:3" ht="15">
      <c r="A76" s="18" t="s">
        <v>56</v>
      </c>
      <c r="B76" s="13">
        <v>52704600</v>
      </c>
      <c r="C76" s="13">
        <v>52704600</v>
      </c>
    </row>
    <row r="77" spans="1:3" ht="15">
      <c r="A77" s="14" t="s">
        <v>196</v>
      </c>
      <c r="B77" s="13">
        <v>1021761736</v>
      </c>
      <c r="C77" s="13">
        <v>1021761736</v>
      </c>
    </row>
    <row r="78" spans="1:3" ht="15">
      <c r="A78" s="16" t="s">
        <v>40</v>
      </c>
      <c r="B78" s="13">
        <v>1021761736</v>
      </c>
      <c r="C78" s="13">
        <v>1021761736</v>
      </c>
    </row>
    <row r="79" spans="1:3" ht="15">
      <c r="A79" s="18" t="s">
        <v>56</v>
      </c>
      <c r="B79" s="13">
        <v>578304000</v>
      </c>
      <c r="C79" s="13">
        <v>578304000</v>
      </c>
    </row>
    <row r="80" spans="1:3" ht="15">
      <c r="A80" s="18" t="s">
        <v>54</v>
      </c>
      <c r="B80" s="13">
        <v>67873292</v>
      </c>
      <c r="C80" s="13">
        <v>67873292</v>
      </c>
    </row>
    <row r="81" spans="1:3" ht="15">
      <c r="A81" s="18" t="s">
        <v>81</v>
      </c>
      <c r="B81" s="13">
        <v>54492222</v>
      </c>
      <c r="C81" s="13">
        <v>54492222</v>
      </c>
    </row>
    <row r="82" spans="1:3" ht="15">
      <c r="A82" s="18" t="s">
        <v>80</v>
      </c>
      <c r="B82" s="13">
        <v>156200000</v>
      </c>
      <c r="C82" s="13">
        <v>156200000</v>
      </c>
    </row>
    <row r="83" spans="1:3" ht="15">
      <c r="A83" s="18" t="s">
        <v>790</v>
      </c>
      <c r="B83" s="13">
        <v>164892222</v>
      </c>
      <c r="C83" s="13">
        <v>164892222</v>
      </c>
    </row>
    <row r="84" spans="1:3" ht="15">
      <c r="A84" s="14" t="s">
        <v>165</v>
      </c>
      <c r="B84" s="13">
        <v>2507778</v>
      </c>
      <c r="C84" s="13">
        <v>2507778</v>
      </c>
    </row>
    <row r="85" spans="1:3" ht="15">
      <c r="A85" s="16" t="s">
        <v>40</v>
      </c>
      <c r="B85" s="13">
        <v>2507778</v>
      </c>
      <c r="C85" s="13">
        <v>2507778</v>
      </c>
    </row>
    <row r="86" spans="1:3" ht="15">
      <c r="A86" s="18" t="s">
        <v>790</v>
      </c>
      <c r="B86" s="13">
        <v>2507778</v>
      </c>
      <c r="C86" s="13">
        <v>2507778</v>
      </c>
    </row>
    <row r="87" spans="1:3" ht="15">
      <c r="A87" s="14" t="s">
        <v>644</v>
      </c>
      <c r="B87" s="13">
        <v>40000000</v>
      </c>
      <c r="C87" s="13">
        <v>40000000</v>
      </c>
    </row>
    <row r="88" spans="1:3" ht="15">
      <c r="A88" s="16" t="s">
        <v>40</v>
      </c>
      <c r="B88" s="13">
        <v>40000000</v>
      </c>
      <c r="C88" s="13">
        <v>40000000</v>
      </c>
    </row>
    <row r="89" spans="1:3" ht="15">
      <c r="A89" s="18" t="s">
        <v>56</v>
      </c>
      <c r="B89" s="13">
        <v>40000000</v>
      </c>
      <c r="C89" s="13">
        <v>40000000</v>
      </c>
    </row>
    <row r="90" spans="1:3" ht="15">
      <c r="A90" s="14" t="s">
        <v>373</v>
      </c>
      <c r="B90" s="13">
        <v>30015556</v>
      </c>
      <c r="C90" s="13">
        <v>30015556</v>
      </c>
    </row>
    <row r="91" spans="1:3" ht="15">
      <c r="A91" s="16" t="s">
        <v>40</v>
      </c>
      <c r="B91" s="13">
        <v>30015556</v>
      </c>
      <c r="C91" s="13">
        <v>30015556</v>
      </c>
    </row>
    <row r="92" spans="1:3" ht="15">
      <c r="A92" s="18" t="s">
        <v>56</v>
      </c>
      <c r="B92" s="13">
        <v>25000000</v>
      </c>
      <c r="C92" s="13">
        <v>25000000</v>
      </c>
    </row>
    <row r="93" spans="1:3" ht="15">
      <c r="A93" s="18" t="s">
        <v>790</v>
      </c>
      <c r="B93" s="13">
        <v>5015556</v>
      </c>
      <c r="C93" s="13">
        <v>5015556</v>
      </c>
    </row>
    <row r="94" spans="1:3" ht="15">
      <c r="A94" s="14" t="s">
        <v>672</v>
      </c>
      <c r="B94" s="13">
        <v>121737412</v>
      </c>
      <c r="C94" s="13">
        <v>121737412</v>
      </c>
    </row>
    <row r="95" spans="1:3" ht="15">
      <c r="A95" s="16" t="s">
        <v>40</v>
      </c>
      <c r="B95" s="13">
        <v>121737412</v>
      </c>
      <c r="C95" s="13">
        <v>121737412</v>
      </c>
    </row>
    <row r="96" spans="1:3" ht="15">
      <c r="A96" s="18" t="s">
        <v>56</v>
      </c>
      <c r="B96" s="13">
        <v>79000000</v>
      </c>
      <c r="C96" s="13">
        <v>79000000</v>
      </c>
    </row>
    <row r="97" spans="1:3" ht="15">
      <c r="A97" s="18" t="s">
        <v>54</v>
      </c>
      <c r="B97" s="13">
        <v>12737412</v>
      </c>
      <c r="C97" s="13">
        <v>12737412</v>
      </c>
    </row>
    <row r="98" spans="1:3" ht="15">
      <c r="A98" s="18" t="s">
        <v>790</v>
      </c>
      <c r="B98" s="13">
        <v>30000000</v>
      </c>
      <c r="C98" s="13">
        <v>30000000</v>
      </c>
    </row>
    <row r="99" spans="1:3" ht="15">
      <c r="A99" s="14" t="s">
        <v>660</v>
      </c>
      <c r="B99" s="13">
        <v>20000000</v>
      </c>
      <c r="C99" s="13">
        <v>20000000</v>
      </c>
    </row>
    <row r="100" spans="1:3" ht="15">
      <c r="A100" s="16" t="s">
        <v>40</v>
      </c>
      <c r="B100" s="13">
        <v>20000000</v>
      </c>
      <c r="C100" s="13">
        <v>20000000</v>
      </c>
    </row>
    <row r="101" spans="1:3" ht="15">
      <c r="A101" s="18" t="s">
        <v>790</v>
      </c>
      <c r="B101" s="13">
        <v>20000000</v>
      </c>
      <c r="C101" s="13">
        <v>20000000</v>
      </c>
    </row>
    <row r="102" spans="1:3" ht="15">
      <c r="A102" s="14" t="s">
        <v>640</v>
      </c>
      <c r="B102" s="13">
        <v>70000000</v>
      </c>
      <c r="C102" s="13">
        <v>70000000</v>
      </c>
    </row>
    <row r="103" spans="1:3" ht="15">
      <c r="A103" s="16" t="s">
        <v>40</v>
      </c>
      <c r="B103" s="13">
        <v>70000000</v>
      </c>
      <c r="C103" s="13">
        <v>70000000</v>
      </c>
    </row>
    <row r="104" spans="1:3" ht="15">
      <c r="A104" s="18" t="s">
        <v>56</v>
      </c>
      <c r="B104" s="13">
        <v>70000000</v>
      </c>
      <c r="C104" s="13">
        <v>70000000</v>
      </c>
    </row>
    <row r="105" spans="1:3" ht="15">
      <c r="A105" s="14" t="s">
        <v>342</v>
      </c>
      <c r="B105" s="13">
        <v>4062591338</v>
      </c>
      <c r="C105" s="13">
        <v>4062591338</v>
      </c>
    </row>
    <row r="106" spans="1:3" ht="15">
      <c r="A106" s="16" t="s">
        <v>40</v>
      </c>
      <c r="B106" s="13">
        <v>4062591338</v>
      </c>
      <c r="C106" s="13">
        <v>4062591338</v>
      </c>
    </row>
    <row r="107" spans="1:3" ht="15">
      <c r="A107" s="18" t="s">
        <v>56</v>
      </c>
      <c r="B107" s="13">
        <v>488890000</v>
      </c>
      <c r="C107" s="13">
        <v>488890000</v>
      </c>
    </row>
    <row r="108" spans="1:3" ht="15">
      <c r="A108" s="18" t="s">
        <v>55</v>
      </c>
      <c r="B108" s="13">
        <v>1598418000</v>
      </c>
      <c r="C108" s="13">
        <v>1598418000</v>
      </c>
    </row>
    <row r="109" spans="1:3" ht="15">
      <c r="A109" s="18" t="s">
        <v>54</v>
      </c>
      <c r="C109" s="13">
        <v>0</v>
      </c>
    </row>
    <row r="110" spans="1:3" ht="15">
      <c r="A110" s="18" t="s">
        <v>53</v>
      </c>
      <c r="B110" s="13">
        <v>1240694588</v>
      </c>
      <c r="C110" s="13">
        <v>1240694588</v>
      </c>
    </row>
    <row r="111" spans="1:3" ht="15">
      <c r="A111" s="18" t="s">
        <v>52</v>
      </c>
      <c r="B111" s="13">
        <v>734588750</v>
      </c>
      <c r="C111" s="13">
        <v>734588750</v>
      </c>
    </row>
    <row r="112" spans="1:3" ht="15">
      <c r="A112" s="18" t="s">
        <v>790</v>
      </c>
      <c r="C112" s="13">
        <v>0</v>
      </c>
    </row>
    <row r="113" spans="1:3" ht="15">
      <c r="A113" s="16" t="s">
        <v>39</v>
      </c>
      <c r="C113" s="13">
        <v>0</v>
      </c>
    </row>
    <row r="114" spans="1:3" ht="15">
      <c r="A114" s="18" t="s">
        <v>56</v>
      </c>
      <c r="C114" s="13">
        <v>0</v>
      </c>
    </row>
    <row r="115" spans="1:3" ht="15">
      <c r="A115" s="14" t="s">
        <v>177</v>
      </c>
      <c r="B115" s="13">
        <v>808319300</v>
      </c>
      <c r="C115" s="13">
        <v>808319300</v>
      </c>
    </row>
    <row r="116" spans="1:3" ht="15">
      <c r="A116" s="16" t="s">
        <v>40</v>
      </c>
      <c r="B116" s="13">
        <v>808319300</v>
      </c>
      <c r="C116" s="13">
        <v>808319300</v>
      </c>
    </row>
    <row r="117" spans="1:3" ht="15">
      <c r="A117" s="18" t="s">
        <v>57</v>
      </c>
      <c r="B117" s="13">
        <v>0</v>
      </c>
      <c r="C117" s="13">
        <v>0</v>
      </c>
    </row>
    <row r="118" spans="1:3" ht="15">
      <c r="A118" s="18" t="s">
        <v>56</v>
      </c>
      <c r="B118" s="13">
        <v>427475360</v>
      </c>
      <c r="C118" s="13">
        <v>427475360</v>
      </c>
    </row>
    <row r="119" spans="1:3" ht="15">
      <c r="A119" s="18" t="s">
        <v>54</v>
      </c>
      <c r="B119" s="13">
        <v>82419500</v>
      </c>
      <c r="C119" s="13">
        <v>82419500</v>
      </c>
    </row>
    <row r="120" spans="1:3" ht="15">
      <c r="A120" s="18" t="s">
        <v>53</v>
      </c>
      <c r="B120" s="13">
        <v>22200000</v>
      </c>
      <c r="C120" s="13">
        <v>22200000</v>
      </c>
    </row>
    <row r="121" spans="1:3" ht="15">
      <c r="A121" s="18" t="s">
        <v>80</v>
      </c>
      <c r="B121" s="13">
        <v>42656440</v>
      </c>
      <c r="C121" s="13">
        <v>42656440</v>
      </c>
    </row>
    <row r="122" spans="1:3" ht="15">
      <c r="A122" s="18" t="s">
        <v>790</v>
      </c>
      <c r="B122" s="13">
        <v>233568000</v>
      </c>
      <c r="C122" s="13">
        <v>233568000</v>
      </c>
    </row>
    <row r="123" spans="1:3" ht="15">
      <c r="A123" s="16" t="s">
        <v>39</v>
      </c>
      <c r="C123" s="13">
        <v>0</v>
      </c>
    </row>
    <row r="124" spans="1:3" ht="15">
      <c r="A124" s="18" t="s">
        <v>80</v>
      </c>
      <c r="C124" s="13">
        <v>0</v>
      </c>
    </row>
    <row r="125" spans="1:3" ht="15">
      <c r="A125" s="14" t="s">
        <v>166</v>
      </c>
      <c r="B125" s="13">
        <v>61673400</v>
      </c>
      <c r="C125" s="13">
        <v>61673400</v>
      </c>
    </row>
    <row r="126" spans="1:3" ht="15">
      <c r="A126" s="16" t="s">
        <v>40</v>
      </c>
      <c r="B126" s="13">
        <v>61673400</v>
      </c>
      <c r="C126" s="13">
        <v>61673400</v>
      </c>
    </row>
    <row r="127" spans="1:3" ht="15">
      <c r="A127" s="18" t="s">
        <v>81</v>
      </c>
      <c r="B127" s="13">
        <v>61673400</v>
      </c>
      <c r="C127" s="13">
        <v>61673400</v>
      </c>
    </row>
    <row r="128" spans="1:3" ht="15">
      <c r="A128" s="14" t="s">
        <v>183</v>
      </c>
      <c r="B128" s="13">
        <v>337440000</v>
      </c>
      <c r="C128" s="13">
        <v>337440000</v>
      </c>
    </row>
    <row r="129" spans="1:3" ht="15">
      <c r="A129" s="16" t="s">
        <v>40</v>
      </c>
      <c r="B129" s="13">
        <v>337440000</v>
      </c>
      <c r="C129" s="13">
        <v>337440000</v>
      </c>
    </row>
    <row r="130" spans="1:3" ht="15">
      <c r="A130" s="18" t="s">
        <v>56</v>
      </c>
      <c r="B130" s="13">
        <v>337440000</v>
      </c>
      <c r="C130" s="13">
        <v>337440000</v>
      </c>
    </row>
    <row r="131" spans="1:3" ht="15">
      <c r="A131" s="14" t="s">
        <v>785</v>
      </c>
      <c r="B131" s="13">
        <v>6872107120</v>
      </c>
      <c r="C131" s="13">
        <v>6872107120</v>
      </c>
    </row>
    <row r="132" spans="1:3" ht="15">
      <c r="A132"/>
      <c r="B132"/>
      <c r="C132"/>
    </row>
    <row r="133" spans="1:3" ht="15">
      <c r="A133"/>
      <c r="B133"/>
      <c r="C133"/>
    </row>
    <row r="134" spans="1:3" ht="15">
      <c r="A134"/>
      <c r="B134"/>
      <c r="C134"/>
    </row>
    <row r="135" spans="1:3" ht="15">
      <c r="A135"/>
      <c r="B135"/>
      <c r="C135"/>
    </row>
    <row r="136" spans="1:3" ht="15">
      <c r="A136"/>
      <c r="B136"/>
      <c r="C136"/>
    </row>
    <row r="137" spans="1:3" ht="15">
      <c r="A137"/>
      <c r="B137"/>
      <c r="C137"/>
    </row>
    <row r="138" spans="1:3" ht="15">
      <c r="A138"/>
      <c r="B138"/>
      <c r="C138"/>
    </row>
    <row r="139" spans="1:3" ht="15">
      <c r="A139"/>
      <c r="B139"/>
      <c r="C139"/>
    </row>
    <row r="140" spans="1:3" ht="15">
      <c r="A140"/>
      <c r="B140"/>
      <c r="C140"/>
    </row>
    <row r="141" spans="1:3" ht="15">
      <c r="A141"/>
      <c r="B141"/>
      <c r="C141"/>
    </row>
    <row r="142" spans="1:3" ht="15">
      <c r="A142"/>
      <c r="B142"/>
      <c r="C142"/>
    </row>
    <row r="143" spans="1:3" ht="15">
      <c r="A143"/>
      <c r="B143"/>
      <c r="C143"/>
    </row>
    <row r="144" spans="1:3" ht="15">
      <c r="A144"/>
      <c r="B144"/>
      <c r="C144"/>
    </row>
    <row r="145" spans="1:3" ht="15">
      <c r="A145"/>
      <c r="B145"/>
      <c r="C145"/>
    </row>
    <row r="146" spans="1:3" ht="15">
      <c r="A146"/>
      <c r="B146"/>
      <c r="C146"/>
    </row>
    <row r="147" spans="1:3" ht="15">
      <c r="A147"/>
      <c r="B147"/>
      <c r="C147"/>
    </row>
    <row r="148" spans="1:3" ht="15">
      <c r="A148"/>
      <c r="B148"/>
      <c r="C148"/>
    </row>
    <row r="149" spans="1:3" ht="15">
      <c r="A149"/>
      <c r="B149"/>
      <c r="C149"/>
    </row>
    <row r="150" spans="1:3" ht="15">
      <c r="A150"/>
      <c r="B150"/>
      <c r="C150"/>
    </row>
    <row r="151" spans="1:3" ht="15">
      <c r="A151"/>
      <c r="B151"/>
      <c r="C151"/>
    </row>
    <row r="152" spans="1:3" ht="15">
      <c r="A152"/>
      <c r="B152"/>
      <c r="C152"/>
    </row>
    <row r="153" spans="1:3" ht="15">
      <c r="A153"/>
      <c r="B153"/>
      <c r="C153"/>
    </row>
    <row r="154" spans="1:3" ht="15">
      <c r="A154"/>
      <c r="B154"/>
      <c r="C154"/>
    </row>
    <row r="155" spans="1:3" ht="15">
      <c r="A155"/>
      <c r="B155"/>
      <c r="C155"/>
    </row>
    <row r="156" spans="1:3" ht="15">
      <c r="A156"/>
      <c r="B156"/>
      <c r="C156"/>
    </row>
    <row r="157" spans="1:3" ht="15">
      <c r="A157"/>
      <c r="B157"/>
      <c r="C157"/>
    </row>
    <row r="158" spans="1:3" ht="15">
      <c r="A158"/>
      <c r="B158"/>
      <c r="C158"/>
    </row>
    <row r="159" spans="1:3" ht="15">
      <c r="A159"/>
      <c r="B159"/>
      <c r="C159"/>
    </row>
    <row r="160" spans="1:3" ht="15">
      <c r="A160"/>
      <c r="B160"/>
      <c r="C160"/>
    </row>
    <row r="161" spans="1:3" ht="15">
      <c r="A161"/>
      <c r="B161"/>
      <c r="C161"/>
    </row>
    <row r="162" spans="1:3" ht="15">
      <c r="A162"/>
      <c r="B162"/>
      <c r="C162"/>
    </row>
    <row r="163" spans="1:3" ht="15">
      <c r="A163"/>
      <c r="B163"/>
      <c r="C163"/>
    </row>
    <row r="164" spans="1:3" ht="15">
      <c r="A164"/>
      <c r="B164"/>
      <c r="C164"/>
    </row>
    <row r="165" spans="1:3" ht="15">
      <c r="A165"/>
      <c r="B165"/>
      <c r="C165"/>
    </row>
    <row r="166" spans="1:3" ht="15">
      <c r="A166"/>
      <c r="B166"/>
      <c r="C166"/>
    </row>
    <row r="167" spans="1:3" ht="15">
      <c r="A167"/>
      <c r="B167"/>
      <c r="C167"/>
    </row>
    <row r="168" spans="1:3" ht="15">
      <c r="A168"/>
      <c r="B168"/>
      <c r="C168"/>
    </row>
    <row r="169" spans="1:3" ht="15">
      <c r="A169"/>
      <c r="B169"/>
      <c r="C169"/>
    </row>
    <row r="170" spans="1:3" ht="15">
      <c r="A170"/>
      <c r="B170"/>
      <c r="C170"/>
    </row>
    <row r="171" spans="1:3" ht="15">
      <c r="A171"/>
      <c r="B171"/>
      <c r="C171"/>
    </row>
    <row r="172" spans="1:3" ht="15">
      <c r="A172"/>
      <c r="B172"/>
      <c r="C172"/>
    </row>
    <row r="173" spans="1:3" ht="15">
      <c r="A173"/>
      <c r="B173"/>
      <c r="C173"/>
    </row>
    <row r="174" spans="1:3" ht="15">
      <c r="A174"/>
      <c r="B174"/>
      <c r="C174"/>
    </row>
    <row r="175" spans="1:3" ht="15">
      <c r="A175"/>
      <c r="B175"/>
      <c r="C175"/>
    </row>
    <row r="176" spans="1:3" ht="15">
      <c r="A176"/>
      <c r="B176"/>
      <c r="C17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76"/>
  <sheetViews>
    <sheetView zoomScalePageLayoutView="0" workbookViewId="0" topLeftCell="A1">
      <selection activeCell="C12" sqref="C12"/>
    </sheetView>
  </sheetViews>
  <sheetFormatPr defaultColWidth="11.421875" defaultRowHeight="15"/>
  <cols>
    <col min="1" max="1" width="40.28125" style="0" customWidth="1"/>
    <col min="3" max="3" width="44.7109375" style="0" customWidth="1"/>
  </cols>
  <sheetData>
    <row r="2" spans="1:3" ht="15">
      <c r="A2" s="3" t="s">
        <v>82</v>
      </c>
      <c r="C2" t="s">
        <v>89</v>
      </c>
    </row>
    <row r="3" spans="1:3" ht="15">
      <c r="A3" s="5" t="s">
        <v>83</v>
      </c>
      <c r="C3" s="6" t="s">
        <v>90</v>
      </c>
    </row>
    <row r="4" spans="1:3" ht="15">
      <c r="A4" s="5" t="s">
        <v>84</v>
      </c>
      <c r="C4" s="6" t="s">
        <v>91</v>
      </c>
    </row>
    <row r="5" spans="1:3" ht="15">
      <c r="A5" s="5" t="s">
        <v>85</v>
      </c>
      <c r="C5" s="6" t="s">
        <v>92</v>
      </c>
    </row>
    <row r="6" spans="1:3" ht="15">
      <c r="A6" s="5" t="s">
        <v>86</v>
      </c>
      <c r="C6" s="6" t="s">
        <v>93</v>
      </c>
    </row>
    <row r="7" spans="1:3" ht="15">
      <c r="A7" s="5" t="s">
        <v>87</v>
      </c>
      <c r="C7" s="6" t="s">
        <v>94</v>
      </c>
    </row>
    <row r="8" spans="1:3" ht="15">
      <c r="A8" s="5" t="s">
        <v>88</v>
      </c>
      <c r="C8" s="6" t="s">
        <v>95</v>
      </c>
    </row>
    <row r="9" ht="15">
      <c r="C9" s="6" t="s">
        <v>96</v>
      </c>
    </row>
    <row r="10" ht="15">
      <c r="C10" s="6" t="s">
        <v>97</v>
      </c>
    </row>
    <row r="12" ht="15">
      <c r="A12" s="1" t="s">
        <v>5</v>
      </c>
    </row>
    <row r="13" spans="1:3" ht="15">
      <c r="A13" s="2" t="s">
        <v>38</v>
      </c>
      <c r="C13" t="s">
        <v>98</v>
      </c>
    </row>
    <row r="14" spans="1:3" ht="15">
      <c r="A14" s="2" t="s">
        <v>39</v>
      </c>
      <c r="C14" s="7" t="s">
        <v>99</v>
      </c>
    </row>
    <row r="15" spans="1:3" ht="15">
      <c r="A15" s="2" t="s">
        <v>40</v>
      </c>
      <c r="C15" s="7" t="s">
        <v>100</v>
      </c>
    </row>
    <row r="16" spans="1:3" ht="15">
      <c r="A16" s="2" t="s">
        <v>41</v>
      </c>
      <c r="C16" s="7" t="s">
        <v>101</v>
      </c>
    </row>
    <row r="17" spans="1:3" ht="15">
      <c r="A17" s="2" t="s">
        <v>42</v>
      </c>
      <c r="C17" s="7" t="s">
        <v>102</v>
      </c>
    </row>
    <row r="18" ht="15">
      <c r="C18" s="7" t="s">
        <v>103</v>
      </c>
    </row>
    <row r="19" spans="1:3" ht="15">
      <c r="A19" s="3" t="s">
        <v>43</v>
      </c>
      <c r="C19" s="7" t="s">
        <v>104</v>
      </c>
    </row>
    <row r="20" spans="1:3" ht="15">
      <c r="A20" s="4" t="s">
        <v>44</v>
      </c>
      <c r="C20" s="7" t="s">
        <v>105</v>
      </c>
    </row>
    <row r="21" spans="1:3" ht="15">
      <c r="A21" s="4" t="s">
        <v>45</v>
      </c>
      <c r="C21" s="7" t="s">
        <v>106</v>
      </c>
    </row>
    <row r="22" ht="15">
      <c r="C22" s="7" t="s">
        <v>107</v>
      </c>
    </row>
    <row r="23" spans="1:3" ht="15">
      <c r="A23" s="3" t="s">
        <v>46</v>
      </c>
      <c r="C23" s="7" t="s">
        <v>108</v>
      </c>
    </row>
    <row r="24" spans="1:3" ht="15">
      <c r="A24" s="4" t="s">
        <v>47</v>
      </c>
      <c r="C24" s="7" t="s">
        <v>109</v>
      </c>
    </row>
    <row r="25" spans="1:3" ht="15">
      <c r="A25" s="4" t="s">
        <v>48</v>
      </c>
      <c r="C25" s="7" t="s">
        <v>110</v>
      </c>
    </row>
    <row r="26" spans="1:3" ht="15">
      <c r="A26" s="4" t="s">
        <v>49</v>
      </c>
      <c r="C26" s="7" t="s">
        <v>111</v>
      </c>
    </row>
    <row r="27" ht="15">
      <c r="C27" s="7" t="s">
        <v>112</v>
      </c>
    </row>
    <row r="28" ht="15">
      <c r="C28" s="7" t="s">
        <v>113</v>
      </c>
    </row>
    <row r="29" spans="1:3" ht="15">
      <c r="A29" s="3" t="s">
        <v>50</v>
      </c>
      <c r="C29" s="7" t="s">
        <v>114</v>
      </c>
    </row>
    <row r="30" spans="1:3" ht="15">
      <c r="A30" s="4" t="s">
        <v>51</v>
      </c>
      <c r="C30" s="7" t="s">
        <v>115</v>
      </c>
    </row>
    <row r="31" spans="1:3" ht="15">
      <c r="A31" s="4" t="s">
        <v>52</v>
      </c>
      <c r="C31" s="7" t="s">
        <v>116</v>
      </c>
    </row>
    <row r="32" ht="15">
      <c r="A32" s="4" t="s">
        <v>53</v>
      </c>
    </row>
    <row r="33" ht="15">
      <c r="A33" s="4" t="s">
        <v>54</v>
      </c>
    </row>
    <row r="34" spans="1:3" ht="15">
      <c r="A34" s="4" t="s">
        <v>55</v>
      </c>
      <c r="C34" t="s">
        <v>117</v>
      </c>
    </row>
    <row r="35" spans="1:3" ht="15">
      <c r="A35" s="4" t="s">
        <v>56</v>
      </c>
      <c r="C35" s="8" t="s">
        <v>118</v>
      </c>
    </row>
    <row r="36" spans="1:3" ht="15">
      <c r="A36" s="4" t="s">
        <v>80</v>
      </c>
      <c r="C36" s="8" t="s">
        <v>77</v>
      </c>
    </row>
    <row r="37" spans="1:3" ht="15">
      <c r="A37" s="4" t="s">
        <v>57</v>
      </c>
      <c r="C37" s="8" t="s">
        <v>119</v>
      </c>
    </row>
    <row r="38" spans="1:3" ht="15">
      <c r="A38" s="4" t="s">
        <v>81</v>
      </c>
      <c r="C38" s="8" t="s">
        <v>53</v>
      </c>
    </row>
    <row r="41" ht="15">
      <c r="A41" s="3" t="s">
        <v>58</v>
      </c>
    </row>
    <row r="42" ht="15">
      <c r="A42" s="5" t="s">
        <v>59</v>
      </c>
    </row>
    <row r="43" spans="1:3" ht="15">
      <c r="A43" s="5" t="s">
        <v>60</v>
      </c>
      <c r="C43" t="s">
        <v>120</v>
      </c>
    </row>
    <row r="44" spans="1:3" ht="15">
      <c r="A44" s="5" t="s">
        <v>61</v>
      </c>
      <c r="C44" s="9" t="s">
        <v>121</v>
      </c>
    </row>
    <row r="45" spans="1:3" ht="15">
      <c r="A45" s="5" t="s">
        <v>62</v>
      </c>
      <c r="C45" s="9" t="s">
        <v>122</v>
      </c>
    </row>
    <row r="46" spans="1:3" ht="15">
      <c r="A46" s="5" t="s">
        <v>63</v>
      </c>
      <c r="C46" s="9" t="s">
        <v>123</v>
      </c>
    </row>
    <row r="47" spans="1:3" ht="15">
      <c r="A47" s="5" t="s">
        <v>64</v>
      </c>
      <c r="C47" s="9" t="s">
        <v>124</v>
      </c>
    </row>
    <row r="48" spans="1:3" ht="15">
      <c r="A48" s="5" t="s">
        <v>65</v>
      </c>
      <c r="C48" s="9" t="s">
        <v>125</v>
      </c>
    </row>
    <row r="49" spans="1:3" ht="15">
      <c r="A49" s="5" t="s">
        <v>66</v>
      </c>
      <c r="C49" s="9" t="s">
        <v>126</v>
      </c>
    </row>
    <row r="50" ht="15">
      <c r="A50" s="5" t="s">
        <v>67</v>
      </c>
    </row>
    <row r="51" ht="15">
      <c r="A51" s="5" t="s">
        <v>68</v>
      </c>
    </row>
    <row r="52" ht="15">
      <c r="A52" s="5" t="s">
        <v>69</v>
      </c>
    </row>
    <row r="53" ht="15">
      <c r="A53" s="5" t="s">
        <v>70</v>
      </c>
    </row>
    <row r="54" ht="15">
      <c r="A54" s="5" t="s">
        <v>71</v>
      </c>
    </row>
    <row r="55" ht="15">
      <c r="A55" s="5" t="s">
        <v>72</v>
      </c>
    </row>
    <row r="56" ht="15">
      <c r="A56" s="5" t="s">
        <v>73</v>
      </c>
    </row>
    <row r="57" ht="15">
      <c r="A57" s="5" t="s">
        <v>74</v>
      </c>
    </row>
    <row r="58" ht="15">
      <c r="A58" s="5" t="s">
        <v>75</v>
      </c>
    </row>
    <row r="61" ht="15">
      <c r="A61" s="3" t="s">
        <v>76</v>
      </c>
    </row>
    <row r="62" spans="1:3" ht="15">
      <c r="A62" s="5" t="s">
        <v>77</v>
      </c>
      <c r="C62" s="10" t="s">
        <v>127</v>
      </c>
    </row>
    <row r="63" spans="1:3" ht="15">
      <c r="A63" s="5" t="s">
        <v>78</v>
      </c>
      <c r="C63" t="s">
        <v>128</v>
      </c>
    </row>
    <row r="64" spans="1:3" ht="15">
      <c r="A64" s="5" t="s">
        <v>79</v>
      </c>
      <c r="C64" t="s">
        <v>129</v>
      </c>
    </row>
    <row r="65" ht="15">
      <c r="C65" t="s">
        <v>130</v>
      </c>
    </row>
    <row r="66" ht="15">
      <c r="C66" t="s">
        <v>131</v>
      </c>
    </row>
    <row r="67" ht="15">
      <c r="C67" s="11" t="s">
        <v>132</v>
      </c>
    </row>
    <row r="68" ht="15">
      <c r="C68" t="s">
        <v>133</v>
      </c>
    </row>
    <row r="69" ht="15">
      <c r="C69" t="s">
        <v>134</v>
      </c>
    </row>
    <row r="70" ht="15">
      <c r="C70" t="s">
        <v>135</v>
      </c>
    </row>
    <row r="71" ht="15">
      <c r="C71" t="s">
        <v>136</v>
      </c>
    </row>
    <row r="72" ht="15">
      <c r="C72" t="s">
        <v>137</v>
      </c>
    </row>
    <row r="73" ht="15">
      <c r="C73" t="s">
        <v>138</v>
      </c>
    </row>
    <row r="74" ht="15">
      <c r="C74" t="s">
        <v>139</v>
      </c>
    </row>
    <row r="75" ht="15">
      <c r="C75" t="s">
        <v>140</v>
      </c>
    </row>
    <row r="76" ht="15">
      <c r="C76"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Alejandra Correa Agaton</dc:creator>
  <cp:keywords/>
  <dc:description/>
  <cp:lastModifiedBy>JEDJ</cp:lastModifiedBy>
  <cp:lastPrinted>2018-04-19T21:52:11Z</cp:lastPrinted>
  <dcterms:created xsi:type="dcterms:W3CDTF">2018-04-19T20:02:49Z</dcterms:created>
  <dcterms:modified xsi:type="dcterms:W3CDTF">2020-08-03T14:42:23Z</dcterms:modified>
  <cp:category/>
  <cp:version/>
  <cp:contentType/>
  <cp:contentStatus/>
</cp:coreProperties>
</file>